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010" windowHeight="8055"/>
  </bookViews>
  <sheets>
    <sheet name="Summer 2015 Escheat" sheetId="1" r:id="rId1"/>
    <sheet name="Check Requests &amp; Reissues" sheetId="2" r:id="rId2"/>
    <sheet name="Property Not Owed" sheetId="3" r:id="rId3"/>
  </sheets>
  <definedNames>
    <definedName name="_xlnm._FilterDatabase" localSheetId="1" hidden="1">'Check Requests &amp; Reissues'!$A$7:$P$7</definedName>
    <definedName name="_xlnm._FilterDatabase" localSheetId="2" hidden="1">'Property Not Owed'!$A$7:$R$7</definedName>
    <definedName name="_xlnm._FilterDatabase" localSheetId="0" hidden="1">'Summer 2015 Escheat'!$A$7:$Q$40</definedName>
  </definedNames>
  <calcPr calcId="145621"/>
</workbook>
</file>

<file path=xl/calcChain.xml><?xml version="1.0" encoding="utf-8"?>
<calcChain xmlns="http://schemas.openxmlformats.org/spreadsheetml/2006/main">
  <c r="J52" i="1" l="1"/>
  <c r="J10" i="2"/>
  <c r="J42" i="1"/>
  <c r="J41" i="1"/>
  <c r="J43" i="1" s="1"/>
</calcChain>
</file>

<file path=xl/sharedStrings.xml><?xml version="1.0" encoding="utf-8"?>
<sst xmlns="http://schemas.openxmlformats.org/spreadsheetml/2006/main" count="452" uniqueCount="245">
  <si>
    <t>Check Amounts and Payee Names</t>
  </si>
  <si>
    <t xml:space="preserve"> Company Name</t>
  </si>
  <si>
    <t>First Name</t>
  </si>
  <si>
    <t>Last Name</t>
  </si>
  <si>
    <t xml:space="preserve"> Address 1</t>
  </si>
  <si>
    <t xml:space="preserve"> City</t>
  </si>
  <si>
    <t xml:space="preserve"> State</t>
  </si>
  <si>
    <t xml:space="preserve"> Zip</t>
  </si>
  <si>
    <t>Property Starting Transaction Date</t>
  </si>
  <si>
    <t>Account Number</t>
  </si>
  <si>
    <t>Check Number</t>
  </si>
  <si>
    <t>Amount Reported</t>
  </si>
  <si>
    <t>Unique Property ID</t>
  </si>
  <si>
    <t>Report Date</t>
  </si>
  <si>
    <t>UserDefinded1</t>
  </si>
  <si>
    <t>Dorm ID</t>
  </si>
  <si>
    <t>Reporting State</t>
  </si>
  <si>
    <t xml:space="preserve"> Address 2</t>
  </si>
  <si>
    <t>Property Status</t>
  </si>
  <si>
    <t>Holder ID</t>
  </si>
  <si>
    <t>Active</t>
  </si>
  <si>
    <t>DOROTHY</t>
  </si>
  <si>
    <t>TINSLEY</t>
  </si>
  <si>
    <t>4211 MURIETTA AVE</t>
  </si>
  <si>
    <t>SHERMAN OAKS</t>
  </si>
  <si>
    <t>CA</t>
  </si>
  <si>
    <t>10-04058MA176022</t>
  </si>
  <si>
    <t>KEVIN</t>
  </si>
  <si>
    <t>HUANG</t>
  </si>
  <si>
    <t>4609 ROCKLAND PL</t>
  </si>
  <si>
    <t>LA CANADA FLINTRIDGE</t>
  </si>
  <si>
    <t>10-04060BS046012</t>
  </si>
  <si>
    <t>CHANDRA</t>
  </si>
  <si>
    <t>MORALES</t>
  </si>
  <si>
    <t>1201 WOODMAN WAY</t>
  </si>
  <si>
    <t>MODESTO</t>
  </si>
  <si>
    <t>10-03041FR322002</t>
  </si>
  <si>
    <t>CHUAN-YU</t>
  </si>
  <si>
    <t>CHUNG</t>
  </si>
  <si>
    <t>5 WHISPERING WIND</t>
  </si>
  <si>
    <t>IRVINE</t>
  </si>
  <si>
    <t>10-04053FR108011</t>
  </si>
  <si>
    <t>CHRISTINA</t>
  </si>
  <si>
    <t>DENNIS</t>
  </si>
  <si>
    <t>220 OTTAWA WAY</t>
  </si>
  <si>
    <t>FREMONT</t>
  </si>
  <si>
    <t>10-04054GE170002</t>
  </si>
  <si>
    <t>STEFFI</t>
  </si>
  <si>
    <t>KORTE</t>
  </si>
  <si>
    <t>33088 WASHINGTON ST</t>
  </si>
  <si>
    <t>LAKE ELSINORE</t>
  </si>
  <si>
    <t>10-05067FR052023</t>
  </si>
  <si>
    <t>HARA</t>
  </si>
  <si>
    <t>LAMON</t>
  </si>
  <si>
    <t>1370 SKYLINE DR</t>
  </si>
  <si>
    <t>LAGUNA BEACH</t>
  </si>
  <si>
    <t>10-05068GE161014</t>
  </si>
  <si>
    <t>ERIC</t>
  </si>
  <si>
    <t>PASCARELLI</t>
  </si>
  <si>
    <t>1944 N NORMANDIE AVE</t>
  </si>
  <si>
    <t>LOS ANGELES</t>
  </si>
  <si>
    <t>10-05066FP039007</t>
  </si>
  <si>
    <t>STEVEN</t>
  </si>
  <si>
    <t>CHA</t>
  </si>
  <si>
    <t>1208 CORNELL AVE</t>
  </si>
  <si>
    <t>ALBANY</t>
  </si>
  <si>
    <t>10-04053FR238025</t>
  </si>
  <si>
    <t>JOHN</t>
  </si>
  <si>
    <t>JUNG</t>
  </si>
  <si>
    <t>1635 21ST AVE</t>
  </si>
  <si>
    <t>SAN FRANCISCO</t>
  </si>
  <si>
    <t>10-05065BS088023</t>
  </si>
  <si>
    <t>SUZANNE</t>
  </si>
  <si>
    <t>NUSBAUM</t>
  </si>
  <si>
    <t>119 MILLRICH DR</t>
  </si>
  <si>
    <t>LOS GATOS</t>
  </si>
  <si>
    <t>10-05067FR126001</t>
  </si>
  <si>
    <t>SIMON</t>
  </si>
  <si>
    <t>HAZAN</t>
  </si>
  <si>
    <t>7430 CORBIN AVE UNIT 24</t>
  </si>
  <si>
    <t>RESEDA</t>
  </si>
  <si>
    <t>10-05073WP095001</t>
  </si>
  <si>
    <t>BRAD</t>
  </si>
  <si>
    <t>MURRAY</t>
  </si>
  <si>
    <t>8448 E HILLSDALE DR</t>
  </si>
  <si>
    <t>ORANGE</t>
  </si>
  <si>
    <t>10-07095KA026011</t>
  </si>
  <si>
    <t>VERONICA</t>
  </si>
  <si>
    <t>GENTILLI</t>
  </si>
  <si>
    <t>129 CHANNEL POINTE MALL</t>
  </si>
  <si>
    <t>MARINA DEL REY</t>
  </si>
  <si>
    <t>10-04053FR283001</t>
  </si>
  <si>
    <t>GRACE</t>
  </si>
  <si>
    <t>TONG</t>
  </si>
  <si>
    <t>668 RIVIERA DR</t>
  </si>
  <si>
    <t>LOS ALTOS</t>
  </si>
  <si>
    <t>10-05067FR189021</t>
  </si>
  <si>
    <t>SOLOMON</t>
  </si>
  <si>
    <t>LEE</t>
  </si>
  <si>
    <t>2789 S HILLRISE DR</t>
  </si>
  <si>
    <t>WALNUT</t>
  </si>
  <si>
    <t>10-06079FR139009</t>
  </si>
  <si>
    <t>GURUSHABD</t>
  </si>
  <si>
    <t>KHALSA</t>
  </si>
  <si>
    <t>6322 DE LONGPRE AVE</t>
  </si>
  <si>
    <t>10-07096MA066001</t>
  </si>
  <si>
    <t>ROXANNE</t>
  </si>
  <si>
    <t>ADAMS</t>
  </si>
  <si>
    <t>1125 11TH ST</t>
  </si>
  <si>
    <t>RAMONA</t>
  </si>
  <si>
    <t>10-07097WP158001</t>
  </si>
  <si>
    <t>PATRICK</t>
  </si>
  <si>
    <t>DOONAN</t>
  </si>
  <si>
    <t>1140 S SHASTA ST</t>
  </si>
  <si>
    <t>WEST COVINA</t>
  </si>
  <si>
    <t>10-07088BS067016</t>
  </si>
  <si>
    <t>MUTHUKUMAR</t>
  </si>
  <si>
    <t>MUDALIAR</t>
  </si>
  <si>
    <t>1413 VALLEJO DR</t>
  </si>
  <si>
    <t>SAN JOSE</t>
  </si>
  <si>
    <t>10-08107LG029007</t>
  </si>
  <si>
    <t>NAIDU</t>
  </si>
  <si>
    <t>MULLAGURU</t>
  </si>
  <si>
    <t>12806 ISOCOMA ST</t>
  </si>
  <si>
    <t>SAN DIEGO</t>
  </si>
  <si>
    <t>10-08106GE087023</t>
  </si>
  <si>
    <t>NING</t>
  </si>
  <si>
    <t>ZHU</t>
  </si>
  <si>
    <t>10787 WILLOWBROOK WAY</t>
  </si>
  <si>
    <t>CUPERTINO</t>
  </si>
  <si>
    <t>10-08106GE181008</t>
  </si>
  <si>
    <t>SPECK</t>
  </si>
  <si>
    <t>24 CALLE DOMINGO</t>
  </si>
  <si>
    <t>SAN CLEMENTE</t>
  </si>
  <si>
    <t>10-08111WP119001</t>
  </si>
  <si>
    <t>TOM</t>
  </si>
  <si>
    <t>TURNER</t>
  </si>
  <si>
    <t>2098 MELVIN RD</t>
  </si>
  <si>
    <t>OAKLAND</t>
  </si>
  <si>
    <t>10-09118LG020011</t>
  </si>
  <si>
    <t>RABICHOW</t>
  </si>
  <si>
    <t>711 BRADFORD WAY APT B</t>
  </si>
  <si>
    <t>PACIFICA</t>
  </si>
  <si>
    <t>10-09117GE174001</t>
  </si>
  <si>
    <t>DAVID</t>
  </si>
  <si>
    <t>AGUILO</t>
  </si>
  <si>
    <t>PO BOX 518</t>
  </si>
  <si>
    <t>CARLSBAD</t>
  </si>
  <si>
    <t>10-09116FR102020</t>
  </si>
  <si>
    <t>LISA</t>
  </si>
  <si>
    <t>HOFFMAN</t>
  </si>
  <si>
    <t>9100 WILSHIRE BLVD STE 400W</t>
  </si>
  <si>
    <t>BEVERLY HILLS</t>
  </si>
  <si>
    <t>10-10133MA076014</t>
  </si>
  <si>
    <t>ANNIE</t>
  </si>
  <si>
    <t>8593 VILLAGE LN</t>
  </si>
  <si>
    <t>ROSEMEAD</t>
  </si>
  <si>
    <t>10-10133MA079009</t>
  </si>
  <si>
    <t>PAMELA</t>
  </si>
  <si>
    <t>LELAND</t>
  </si>
  <si>
    <t>801 RIVERSIDE DR</t>
  </si>
  <si>
    <t>UKIAH</t>
  </si>
  <si>
    <t>10-09115FP028004</t>
  </si>
  <si>
    <t>ROB</t>
  </si>
  <si>
    <t>HOUSTON</t>
  </si>
  <si>
    <t>3312 RANCHO CARRIZO</t>
  </si>
  <si>
    <t>10-10126BS062009</t>
  </si>
  <si>
    <t>PETER</t>
  </si>
  <si>
    <t>CYR</t>
  </si>
  <si>
    <t>3803 VISTA AZUL</t>
  </si>
  <si>
    <t>10-11159WP071007</t>
  </si>
  <si>
    <t>TODD</t>
  </si>
  <si>
    <t>PETERSON</t>
  </si>
  <si>
    <t>4989 SHADOWFALLS DR</t>
  </si>
  <si>
    <t>MARTINEZ</t>
  </si>
  <si>
    <t>10-11158MA069008</t>
  </si>
  <si>
    <t>210 DEL NORTE RD</t>
  </si>
  <si>
    <t>OJAI</t>
  </si>
  <si>
    <t>10-11158MA074018</t>
  </si>
  <si>
    <t>MARY</t>
  </si>
  <si>
    <t>STACY</t>
  </si>
  <si>
    <t>THOMAS</t>
  </si>
  <si>
    <t>PLYMOUTH</t>
  </si>
  <si>
    <t>DAVE</t>
  </si>
  <si>
    <t>MARSHALL</t>
  </si>
  <si>
    <t>BELL</t>
  </si>
  <si>
    <t>GREG</t>
  </si>
  <si>
    <t>STACEY</t>
  </si>
  <si>
    <t>TROY</t>
  </si>
  <si>
    <t>CARROLL</t>
  </si>
  <si>
    <t>Owner Requested Check Reissued</t>
  </si>
  <si>
    <t>Property Not Owed</t>
  </si>
  <si>
    <t>NECO</t>
  </si>
  <si>
    <t>Rebate</t>
  </si>
  <si>
    <t>Total Check Reissues</t>
  </si>
  <si>
    <t>MS16</t>
  </si>
  <si>
    <t>CA Prelim Total</t>
  </si>
  <si>
    <t>Make Check Payable To:</t>
  </si>
  <si>
    <t>Inactive Client Removal</t>
  </si>
  <si>
    <t>Owner Requests Check Reissue</t>
  </si>
  <si>
    <t>CA Final Total</t>
  </si>
  <si>
    <t>Removed since prelim</t>
  </si>
  <si>
    <t>Summer 2015 Reporting</t>
  </si>
  <si>
    <t>California State Controller</t>
  </si>
  <si>
    <t>Check Reissue Requests</t>
  </si>
  <si>
    <t>Nothing to Report</t>
  </si>
  <si>
    <t>KOLOSKI</t>
  </si>
  <si>
    <t>3576 ECKER RD</t>
  </si>
  <si>
    <t>PETOSKEY</t>
  </si>
  <si>
    <t>MI</t>
  </si>
  <si>
    <t>10-09114BS058008</t>
  </si>
  <si>
    <t>945 NOTTINGHAM RD</t>
  </si>
  <si>
    <t>GROSSE POINTE</t>
  </si>
  <si>
    <t>10-02021GE093024</t>
  </si>
  <si>
    <t>Report Date Original</t>
  </si>
  <si>
    <t>Original Reporting State</t>
  </si>
  <si>
    <t>VAN NOORD</t>
  </si>
  <si>
    <t>7563 KEISER CT</t>
  </si>
  <si>
    <t>HUDSONVILLE</t>
  </si>
  <si>
    <t>10-02025MA129002</t>
  </si>
  <si>
    <t>727 HIDDEN RIDGE DR</t>
  </si>
  <si>
    <t>10-07092GE144006</t>
  </si>
  <si>
    <t>SIVAJI</t>
  </si>
  <si>
    <t>RANGARAJAN</t>
  </si>
  <si>
    <t>9094 COUNTRYWOOD DR</t>
  </si>
  <si>
    <t>10-08106GE053012</t>
  </si>
  <si>
    <t>LYLE</t>
  </si>
  <si>
    <t>4444 NICHOLS RD</t>
  </si>
  <si>
    <t>BATTLE CREEK</t>
  </si>
  <si>
    <t>10-03046MA049003</t>
  </si>
  <si>
    <t>BAINBRIDGE</t>
  </si>
  <si>
    <t>3848 BEECHGROVE DR</t>
  </si>
  <si>
    <t>WATERFORD</t>
  </si>
  <si>
    <t>10-03041FR289005</t>
  </si>
  <si>
    <t>19901 WOODVIEW DR</t>
  </si>
  <si>
    <t>CLINTON TOWNSHIP</t>
  </si>
  <si>
    <t>09-12231FR210022</t>
  </si>
  <si>
    <t>09-12231FR210023</t>
  </si>
  <si>
    <t>MI Total</t>
  </si>
  <si>
    <t>State of Michigan</t>
  </si>
  <si>
    <t xml:space="preserve">TX Total </t>
  </si>
  <si>
    <t>PR Total</t>
  </si>
  <si>
    <t xml:space="preserve">no payment </t>
  </si>
  <si>
    <t>Reissue Check to Holder</t>
  </si>
  <si>
    <t>*Zero Report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</si>
</sst>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6" fillId="33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0" fontId="16" fillId="33" borderId="13" xfId="0" applyFont="1" applyFill="1" applyBorder="1" applyAlignment="1">
      <alignment horizontal="left" wrapText="1"/>
    </xf>
    <xf numFmtId="44" fontId="16" fillId="33" borderId="13" xfId="1" applyNumberFormat="1" applyFont="1" applyFill="1" applyBorder="1" applyAlignment="1">
      <alignment horizontal="left" wrapText="1"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 horizontal="left"/>
    </xf>
    <xf numFmtId="14" fontId="0" fillId="34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Alignment="1">
      <alignment horizontal="left"/>
    </xf>
    <xf numFmtId="0" fontId="16" fillId="33" borderId="13" xfId="0" applyNumberFormat="1" applyFont="1" applyFill="1" applyBorder="1" applyAlignment="1">
      <alignment horizontal="left" wrapText="1"/>
    </xf>
    <xf numFmtId="0" fontId="0" fillId="34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4" fontId="16" fillId="33" borderId="13" xfId="1" applyNumberFormat="1" applyFont="1" applyFill="1" applyBorder="1" applyAlignment="1">
      <alignment horizontal="left" wrapText="1"/>
    </xf>
    <xf numFmtId="164" fontId="0" fillId="34" borderId="0" xfId="0" applyNumberForma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18" fillId="33" borderId="17" xfId="0" applyFont="1" applyFill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19" fillId="0" borderId="19" xfId="0" applyFont="1" applyBorder="1" applyAlignment="1">
      <alignment horizontal="left"/>
    </xf>
    <xf numFmtId="164" fontId="16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6" fillId="0" borderId="21" xfId="0" applyFont="1" applyBorder="1" applyAlignment="1">
      <alignment horizontal="left"/>
    </xf>
    <xf numFmtId="164" fontId="20" fillId="34" borderId="11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44" fontId="16" fillId="0" borderId="22" xfId="0" applyNumberFormat="1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20" fillId="34" borderId="0" xfId="0" applyNumberFormat="1" applyFont="1" applyFill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14" fontId="16" fillId="0" borderId="23" xfId="0" applyNumberFormat="1" applyFont="1" applyBorder="1" applyAlignment="1">
      <alignment horizontal="left"/>
    </xf>
    <xf numFmtId="164" fontId="16" fillId="0" borderId="22" xfId="0" applyNumberFormat="1" applyFont="1" applyBorder="1" applyAlignment="1">
      <alignment horizontal="left"/>
    </xf>
    <xf numFmtId="14" fontId="16" fillId="0" borderId="18" xfId="0" applyNumberFormat="1" applyFont="1" applyBorder="1" applyAlignment="1">
      <alignment horizontal="left"/>
    </xf>
    <xf numFmtId="164" fontId="16" fillId="0" borderId="10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34" borderId="0" xfId="0" applyFont="1" applyFill="1" applyAlignment="1">
      <alignment horizontal="left"/>
    </xf>
    <xf numFmtId="49" fontId="16" fillId="34" borderId="0" xfId="0" applyNumberFormat="1" applyFont="1" applyFill="1" applyAlignment="1">
      <alignment horizontal="left"/>
    </xf>
    <xf numFmtId="14" fontId="16" fillId="34" borderId="0" xfId="0" applyNumberFormat="1" applyFont="1" applyFill="1" applyAlignment="1">
      <alignment horizontal="left"/>
    </xf>
    <xf numFmtId="164" fontId="16" fillId="34" borderId="0" xfId="0" applyNumberFormat="1" applyFont="1" applyFill="1" applyAlignment="1">
      <alignment horizontal="left"/>
    </xf>
    <xf numFmtId="0" fontId="16" fillId="34" borderId="0" xfId="0" applyNumberFormat="1" applyFont="1" applyFill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F2DCD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11</xdr:col>
      <xdr:colOff>801718</xdr:colOff>
      <xdr:row>4</xdr:row>
      <xdr:rowOff>175641</xdr:rowOff>
    </xdr:to>
    <xdr:pic>
      <xdr:nvPicPr>
        <xdr:cNvPr id="3" name="Picture 2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38775" y="219075"/>
          <a:ext cx="4114038" cy="813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10</xdr:col>
      <xdr:colOff>499300</xdr:colOff>
      <xdr:row>4</xdr:row>
      <xdr:rowOff>175641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6075" y="219075"/>
          <a:ext cx="4114038" cy="813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11</xdr:col>
      <xdr:colOff>68294</xdr:colOff>
      <xdr:row>4</xdr:row>
      <xdr:rowOff>175641</xdr:rowOff>
    </xdr:to>
    <xdr:pic>
      <xdr:nvPicPr>
        <xdr:cNvPr id="3" name="Picture 2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6075" y="219075"/>
          <a:ext cx="4114038" cy="81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zoomScale="80" zoomScaleNormal="80" workbookViewId="0">
      <selection activeCell="A7" sqref="A7"/>
    </sheetView>
  </sheetViews>
  <sheetFormatPr defaultRowHeight="15" outlineLevelRow="2" x14ac:dyDescent="0.25"/>
  <cols>
    <col min="1" max="1" width="37.5703125" style="3" customWidth="1"/>
    <col min="2" max="2" width="12.85546875" style="3" bestFit="1" customWidth="1"/>
    <col min="3" max="3" width="13.28515625" style="3" customWidth="1"/>
    <col min="4" max="4" width="9" style="3" customWidth="1"/>
    <col min="5" max="5" width="9.28515625" style="3" bestFit="1" customWidth="1"/>
    <col min="6" max="6" width="9.140625" style="3"/>
    <col min="7" max="7" width="17.140625" style="4" bestFit="1" customWidth="1"/>
    <col min="8" max="8" width="12.28515625" style="3" customWidth="1"/>
    <col min="9" max="9" width="13.140625" style="3" customWidth="1"/>
    <col min="10" max="10" width="11.42578125" style="17" customWidth="1"/>
    <col min="11" max="11" width="12.7109375" style="14" customWidth="1"/>
    <col min="12" max="12" width="12.7109375" style="3" customWidth="1"/>
    <col min="13" max="13" width="13.85546875" style="3" customWidth="1"/>
    <col min="14" max="14" width="17.28515625" style="3" customWidth="1"/>
    <col min="15" max="15" width="10.7109375" style="3" customWidth="1"/>
    <col min="16" max="16" width="11.5703125" style="3" bestFit="1" customWidth="1"/>
    <col min="17" max="17" width="26" style="3" bestFit="1" customWidth="1"/>
    <col min="18" max="16384" width="9.140625" style="3"/>
  </cols>
  <sheetData>
    <row r="1" spans="1:17" ht="17.25" x14ac:dyDescent="0.3">
      <c r="A1" s="20" t="s">
        <v>192</v>
      </c>
      <c r="B1" s="2"/>
      <c r="C1" s="2"/>
    </row>
    <row r="2" spans="1:17" ht="17.25" x14ac:dyDescent="0.3">
      <c r="A2" s="21" t="s">
        <v>202</v>
      </c>
      <c r="B2" s="2"/>
      <c r="C2" s="2"/>
    </row>
    <row r="3" spans="1:17" ht="18" thickBot="1" x14ac:dyDescent="0.35">
      <c r="A3" s="22" t="s">
        <v>0</v>
      </c>
      <c r="B3" s="2"/>
      <c r="C3" s="2"/>
    </row>
    <row r="7" spans="1:17" ht="30.75" thickBot="1" x14ac:dyDescent="0.3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6" t="s">
        <v>7</v>
      </c>
      <c r="G7" s="7" t="s">
        <v>8</v>
      </c>
      <c r="H7" s="7" t="s">
        <v>9</v>
      </c>
      <c r="I7" s="7" t="s">
        <v>10</v>
      </c>
      <c r="J7" s="18" t="s">
        <v>11</v>
      </c>
      <c r="K7" s="15" t="s">
        <v>16</v>
      </c>
      <c r="L7" s="7" t="s">
        <v>12</v>
      </c>
      <c r="M7" s="7" t="s">
        <v>13</v>
      </c>
      <c r="N7" s="1" t="s">
        <v>18</v>
      </c>
      <c r="O7" s="7" t="s">
        <v>14</v>
      </c>
      <c r="P7" s="1" t="s">
        <v>15</v>
      </c>
      <c r="Q7" s="7" t="s">
        <v>197</v>
      </c>
    </row>
    <row r="8" spans="1:17" hidden="1" outlineLevel="2" x14ac:dyDescent="0.25">
      <c r="A8" s="49" t="s">
        <v>72</v>
      </c>
      <c r="B8" s="49" t="s">
        <v>73</v>
      </c>
      <c r="C8" s="49" t="s">
        <v>74</v>
      </c>
      <c r="D8" s="49" t="s">
        <v>75</v>
      </c>
      <c r="E8" s="49" t="s">
        <v>25</v>
      </c>
      <c r="F8" s="50">
        <v>95030</v>
      </c>
      <c r="G8" s="51">
        <v>40410</v>
      </c>
      <c r="H8" s="49"/>
      <c r="I8" s="49">
        <v>561486</v>
      </c>
      <c r="J8" s="52">
        <v>50</v>
      </c>
      <c r="K8" s="53" t="s">
        <v>25</v>
      </c>
      <c r="L8" s="49">
        <v>795545</v>
      </c>
      <c r="M8" s="51">
        <v>41943</v>
      </c>
      <c r="N8" s="49" t="s">
        <v>199</v>
      </c>
      <c r="O8" s="49" t="s">
        <v>76</v>
      </c>
      <c r="P8" s="49" t="s">
        <v>193</v>
      </c>
      <c r="Q8" s="49" t="s">
        <v>243</v>
      </c>
    </row>
    <row r="9" spans="1:17" hidden="1" outlineLevel="2" x14ac:dyDescent="0.25">
      <c r="A9" s="9" t="s">
        <v>37</v>
      </c>
      <c r="B9" s="9" t="s">
        <v>38</v>
      </c>
      <c r="C9" s="9" t="s">
        <v>39</v>
      </c>
      <c r="D9" s="9" t="s">
        <v>40</v>
      </c>
      <c r="E9" s="9" t="s">
        <v>25</v>
      </c>
      <c r="F9" s="10">
        <v>92614</v>
      </c>
      <c r="G9" s="11">
        <v>40389</v>
      </c>
      <c r="H9" s="9"/>
      <c r="I9" s="9">
        <v>546126</v>
      </c>
      <c r="J9" s="19">
        <v>50</v>
      </c>
      <c r="K9" s="16" t="s">
        <v>25</v>
      </c>
      <c r="L9" s="9">
        <v>795535</v>
      </c>
      <c r="M9" s="11">
        <v>41943</v>
      </c>
      <c r="N9" s="9" t="s">
        <v>198</v>
      </c>
      <c r="O9" s="9" t="s">
        <v>41</v>
      </c>
      <c r="P9" s="9" t="s">
        <v>193</v>
      </c>
      <c r="Q9" s="9"/>
    </row>
    <row r="10" spans="1:17" hidden="1" outlineLevel="2" x14ac:dyDescent="0.25">
      <c r="A10" s="9" t="s">
        <v>149</v>
      </c>
      <c r="B10" s="9" t="s">
        <v>150</v>
      </c>
      <c r="C10" s="9" t="s">
        <v>151</v>
      </c>
      <c r="D10" s="9" t="s">
        <v>152</v>
      </c>
      <c r="E10" s="9" t="s">
        <v>25</v>
      </c>
      <c r="F10" s="10">
        <v>90212</v>
      </c>
      <c r="G10" s="11">
        <v>40536</v>
      </c>
      <c r="H10" s="9"/>
      <c r="I10" s="9">
        <v>629398</v>
      </c>
      <c r="J10" s="19">
        <v>50</v>
      </c>
      <c r="K10" s="16" t="s">
        <v>25</v>
      </c>
      <c r="L10" s="9">
        <v>795575</v>
      </c>
      <c r="M10" s="11">
        <v>41943</v>
      </c>
      <c r="N10" s="9" t="s">
        <v>198</v>
      </c>
      <c r="O10" s="9" t="s">
        <v>153</v>
      </c>
      <c r="P10" s="9" t="s">
        <v>193</v>
      </c>
      <c r="Q10" s="9"/>
    </row>
    <row r="11" spans="1:17" hidden="1" outlineLevel="2" x14ac:dyDescent="0.25">
      <c r="A11" s="9" t="s">
        <v>57</v>
      </c>
      <c r="B11" s="9" t="s">
        <v>140</v>
      </c>
      <c r="C11" s="9" t="s">
        <v>141</v>
      </c>
      <c r="D11" s="9" t="s">
        <v>142</v>
      </c>
      <c r="E11" s="9" t="s">
        <v>25</v>
      </c>
      <c r="F11" s="10">
        <v>94044</v>
      </c>
      <c r="G11" s="11">
        <v>40494</v>
      </c>
      <c r="H11" s="9"/>
      <c r="I11" s="9">
        <v>606714</v>
      </c>
      <c r="J11" s="19">
        <v>50</v>
      </c>
      <c r="K11" s="16" t="s">
        <v>25</v>
      </c>
      <c r="L11" s="9">
        <v>795569</v>
      </c>
      <c r="M11" s="11">
        <v>41943</v>
      </c>
      <c r="N11" s="9" t="s">
        <v>198</v>
      </c>
      <c r="O11" s="9" t="s">
        <v>143</v>
      </c>
      <c r="P11" s="9" t="s">
        <v>193</v>
      </c>
      <c r="Q11" s="9"/>
    </row>
    <row r="12" spans="1:17" hidden="1" outlineLevel="2" x14ac:dyDescent="0.25">
      <c r="A12" s="9" t="s">
        <v>92</v>
      </c>
      <c r="B12" s="9" t="s">
        <v>93</v>
      </c>
      <c r="C12" s="9" t="s">
        <v>94</v>
      </c>
      <c r="D12" s="9" t="s">
        <v>95</v>
      </c>
      <c r="E12" s="9" t="s">
        <v>25</v>
      </c>
      <c r="F12" s="10">
        <v>94024</v>
      </c>
      <c r="G12" s="11">
        <v>40452</v>
      </c>
      <c r="H12" s="9"/>
      <c r="I12" s="9">
        <v>574181</v>
      </c>
      <c r="J12" s="19">
        <v>50</v>
      </c>
      <c r="K12" s="16" t="s">
        <v>25</v>
      </c>
      <c r="L12" s="9">
        <v>795553</v>
      </c>
      <c r="M12" s="11">
        <v>41943</v>
      </c>
      <c r="N12" s="9" t="s">
        <v>198</v>
      </c>
      <c r="O12" s="9" t="s">
        <v>96</v>
      </c>
      <c r="P12" s="9" t="s">
        <v>193</v>
      </c>
      <c r="Q12" s="9"/>
    </row>
    <row r="13" spans="1:17" hidden="1" outlineLevel="2" x14ac:dyDescent="0.25">
      <c r="A13" s="3" t="s">
        <v>106</v>
      </c>
      <c r="B13" s="3" t="s">
        <v>107</v>
      </c>
      <c r="C13" s="3" t="s">
        <v>108</v>
      </c>
      <c r="D13" s="3" t="s">
        <v>109</v>
      </c>
      <c r="E13" s="3" t="s">
        <v>25</v>
      </c>
      <c r="F13" s="4">
        <v>92065</v>
      </c>
      <c r="G13" s="12">
        <v>40452</v>
      </c>
      <c r="I13" s="3">
        <v>582627</v>
      </c>
      <c r="J13" s="17">
        <v>100</v>
      </c>
      <c r="K13" s="14" t="s">
        <v>25</v>
      </c>
      <c r="L13" s="3">
        <v>795557</v>
      </c>
      <c r="M13" s="12">
        <v>41943</v>
      </c>
      <c r="N13" s="13" t="s">
        <v>20</v>
      </c>
      <c r="O13" s="3" t="s">
        <v>110</v>
      </c>
      <c r="P13" s="3" t="s">
        <v>193</v>
      </c>
    </row>
    <row r="14" spans="1:17" hidden="1" outlineLevel="2" x14ac:dyDescent="0.25">
      <c r="A14" s="3" t="s">
        <v>144</v>
      </c>
      <c r="B14" s="3" t="s">
        <v>145</v>
      </c>
      <c r="C14" s="3" t="s">
        <v>146</v>
      </c>
      <c r="D14" s="3" t="s">
        <v>147</v>
      </c>
      <c r="E14" s="3" t="s">
        <v>25</v>
      </c>
      <c r="F14" s="4">
        <v>92018</v>
      </c>
      <c r="G14" s="12">
        <v>40508</v>
      </c>
      <c r="I14" s="3">
        <v>614663</v>
      </c>
      <c r="J14" s="17">
        <v>100</v>
      </c>
      <c r="K14" s="14" t="s">
        <v>25</v>
      </c>
      <c r="L14" s="3">
        <v>795571</v>
      </c>
      <c r="M14" s="12">
        <v>41943</v>
      </c>
      <c r="N14" s="13" t="s">
        <v>20</v>
      </c>
      <c r="O14" s="3" t="s">
        <v>148</v>
      </c>
      <c r="P14" s="3" t="s">
        <v>193</v>
      </c>
    </row>
    <row r="15" spans="1:17" hidden="1" outlineLevel="2" x14ac:dyDescent="0.25">
      <c r="A15" s="3" t="s">
        <v>62</v>
      </c>
      <c r="B15" s="3" t="s">
        <v>63</v>
      </c>
      <c r="C15" s="3" t="s">
        <v>64</v>
      </c>
      <c r="D15" s="3" t="s">
        <v>65</v>
      </c>
      <c r="E15" s="3" t="s">
        <v>25</v>
      </c>
      <c r="F15" s="4">
        <v>94706</v>
      </c>
      <c r="G15" s="12">
        <v>40410</v>
      </c>
      <c r="I15" s="3">
        <v>559866</v>
      </c>
      <c r="J15" s="17">
        <v>50</v>
      </c>
      <c r="K15" s="14" t="s">
        <v>25</v>
      </c>
      <c r="L15" s="3">
        <v>795543</v>
      </c>
      <c r="M15" s="12">
        <v>41943</v>
      </c>
      <c r="N15" s="13" t="s">
        <v>20</v>
      </c>
      <c r="O15" s="3" t="s">
        <v>66</v>
      </c>
      <c r="P15" s="3" t="s">
        <v>193</v>
      </c>
    </row>
    <row r="16" spans="1:17" hidden="1" outlineLevel="2" x14ac:dyDescent="0.25">
      <c r="A16" s="3" t="s">
        <v>167</v>
      </c>
      <c r="B16" s="3" t="s">
        <v>168</v>
      </c>
      <c r="C16" s="3" t="s">
        <v>169</v>
      </c>
      <c r="D16" s="3" t="s">
        <v>133</v>
      </c>
      <c r="E16" s="3" t="s">
        <v>25</v>
      </c>
      <c r="F16" s="4">
        <v>92672</v>
      </c>
      <c r="G16" s="12">
        <v>40578</v>
      </c>
      <c r="I16" s="3">
        <v>653135</v>
      </c>
      <c r="J16" s="17">
        <v>100</v>
      </c>
      <c r="K16" s="14" t="s">
        <v>25</v>
      </c>
      <c r="L16" s="3">
        <v>795585</v>
      </c>
      <c r="M16" s="12">
        <v>41943</v>
      </c>
      <c r="N16" s="13" t="s">
        <v>20</v>
      </c>
      <c r="O16" s="3" t="s">
        <v>170</v>
      </c>
      <c r="P16" s="3" t="s">
        <v>193</v>
      </c>
    </row>
    <row r="17" spans="1:16" hidden="1" outlineLevel="2" x14ac:dyDescent="0.25">
      <c r="A17" s="3" t="s">
        <v>42</v>
      </c>
      <c r="B17" s="3" t="s">
        <v>43</v>
      </c>
      <c r="C17" s="3" t="s">
        <v>44</v>
      </c>
      <c r="D17" s="3" t="s">
        <v>45</v>
      </c>
      <c r="E17" s="3" t="s">
        <v>25</v>
      </c>
      <c r="F17" s="4">
        <v>94539</v>
      </c>
      <c r="G17" s="12">
        <v>40389</v>
      </c>
      <c r="I17" s="3">
        <v>548289</v>
      </c>
      <c r="J17" s="17">
        <v>50</v>
      </c>
      <c r="K17" s="14" t="s">
        <v>25</v>
      </c>
      <c r="L17" s="3">
        <v>795536</v>
      </c>
      <c r="M17" s="12">
        <v>41943</v>
      </c>
      <c r="N17" s="13" t="s">
        <v>20</v>
      </c>
      <c r="O17" s="3" t="s">
        <v>46</v>
      </c>
      <c r="P17" s="3" t="s">
        <v>193</v>
      </c>
    </row>
    <row r="18" spans="1:16" hidden="1" outlineLevel="2" x14ac:dyDescent="0.25">
      <c r="A18" s="3" t="s">
        <v>111</v>
      </c>
      <c r="B18" s="3" t="s">
        <v>112</v>
      </c>
      <c r="C18" s="3" t="s">
        <v>113</v>
      </c>
      <c r="D18" s="3" t="s">
        <v>114</v>
      </c>
      <c r="E18" s="3" t="s">
        <v>25</v>
      </c>
      <c r="F18" s="4">
        <v>91791</v>
      </c>
      <c r="G18" s="12">
        <v>40459</v>
      </c>
      <c r="I18" s="3">
        <v>585811</v>
      </c>
      <c r="J18" s="17">
        <v>50</v>
      </c>
      <c r="K18" s="14" t="s">
        <v>25</v>
      </c>
      <c r="L18" s="3">
        <v>795559</v>
      </c>
      <c r="M18" s="12">
        <v>41943</v>
      </c>
      <c r="N18" s="13" t="s">
        <v>20</v>
      </c>
      <c r="O18" s="3" t="s">
        <v>115</v>
      </c>
      <c r="P18" s="3" t="s">
        <v>193</v>
      </c>
    </row>
    <row r="19" spans="1:16" hidden="1" outlineLevel="2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25</v>
      </c>
      <c r="F19" s="4">
        <v>90292</v>
      </c>
      <c r="G19" s="12">
        <v>40452</v>
      </c>
      <c r="I19" s="3">
        <v>573570</v>
      </c>
      <c r="J19" s="17">
        <v>100</v>
      </c>
      <c r="K19" s="14" t="s">
        <v>25</v>
      </c>
      <c r="L19" s="3">
        <v>795551</v>
      </c>
      <c r="M19" s="12">
        <v>41943</v>
      </c>
      <c r="N19" s="13" t="s">
        <v>20</v>
      </c>
      <c r="O19" s="3" t="s">
        <v>91</v>
      </c>
      <c r="P19" s="3" t="s">
        <v>193</v>
      </c>
    </row>
    <row r="20" spans="1:16" hidden="1" outlineLevel="2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25</v>
      </c>
      <c r="F20" s="4">
        <v>91335</v>
      </c>
      <c r="G20" s="12">
        <v>40417</v>
      </c>
      <c r="I20" s="3">
        <v>562814</v>
      </c>
      <c r="J20" s="17">
        <v>100</v>
      </c>
      <c r="K20" s="14" t="s">
        <v>25</v>
      </c>
      <c r="L20" s="3">
        <v>795546</v>
      </c>
      <c r="M20" s="12">
        <v>41943</v>
      </c>
      <c r="N20" s="13" t="s">
        <v>20</v>
      </c>
      <c r="O20" s="3" t="s">
        <v>81</v>
      </c>
      <c r="P20" s="3" t="s">
        <v>193</v>
      </c>
    </row>
    <row r="21" spans="1:16" hidden="1" outlineLevel="2" x14ac:dyDescent="0.25">
      <c r="A21" s="3" t="s">
        <v>163</v>
      </c>
      <c r="B21" s="3" t="s">
        <v>164</v>
      </c>
      <c r="C21" s="3" t="s">
        <v>165</v>
      </c>
      <c r="D21" s="3" t="s">
        <v>147</v>
      </c>
      <c r="E21" s="3" t="s">
        <v>25</v>
      </c>
      <c r="F21" s="4">
        <v>92009</v>
      </c>
      <c r="G21" s="12">
        <v>40557</v>
      </c>
      <c r="I21" s="3">
        <v>637501</v>
      </c>
      <c r="J21" s="17">
        <v>50</v>
      </c>
      <c r="K21" s="14" t="s">
        <v>25</v>
      </c>
      <c r="L21" s="3">
        <v>795582</v>
      </c>
      <c r="M21" s="12">
        <v>41943</v>
      </c>
      <c r="N21" s="13" t="s">
        <v>20</v>
      </c>
      <c r="O21" s="3" t="s">
        <v>166</v>
      </c>
      <c r="P21" s="3" t="s">
        <v>193</v>
      </c>
    </row>
    <row r="22" spans="1:16" hidden="1" outlineLevel="2" x14ac:dyDescent="0.25">
      <c r="A22" s="3" t="s">
        <v>27</v>
      </c>
      <c r="B22" s="3" t="s">
        <v>28</v>
      </c>
      <c r="C22" s="3" t="s">
        <v>29</v>
      </c>
      <c r="D22" s="3" t="s">
        <v>30</v>
      </c>
      <c r="E22" s="3" t="s">
        <v>25</v>
      </c>
      <c r="F22" s="4">
        <v>91011</v>
      </c>
      <c r="G22" s="12">
        <v>40382</v>
      </c>
      <c r="I22" s="3">
        <v>541915</v>
      </c>
      <c r="J22" s="17">
        <v>50</v>
      </c>
      <c r="K22" s="14" t="s">
        <v>25</v>
      </c>
      <c r="L22" s="3">
        <v>795533</v>
      </c>
      <c r="M22" s="12">
        <v>41943</v>
      </c>
      <c r="N22" s="13" t="s">
        <v>20</v>
      </c>
      <c r="O22" s="3" t="s">
        <v>31</v>
      </c>
      <c r="P22" s="3" t="s">
        <v>193</v>
      </c>
    </row>
    <row r="23" spans="1:16" hidden="1" outlineLevel="2" x14ac:dyDescent="0.25">
      <c r="A23" s="3" t="s">
        <v>67</v>
      </c>
      <c r="B23" s="3" t="s">
        <v>68</v>
      </c>
      <c r="C23" s="3" t="s">
        <v>69</v>
      </c>
      <c r="D23" s="3" t="s">
        <v>70</v>
      </c>
      <c r="E23" s="3" t="s">
        <v>25</v>
      </c>
      <c r="F23" s="4">
        <v>94122</v>
      </c>
      <c r="G23" s="12">
        <v>40410</v>
      </c>
      <c r="I23" s="3">
        <v>560387</v>
      </c>
      <c r="J23" s="17">
        <v>50</v>
      </c>
      <c r="K23" s="14" t="s">
        <v>25</v>
      </c>
      <c r="L23" s="3">
        <v>795544</v>
      </c>
      <c r="M23" s="12">
        <v>41943</v>
      </c>
      <c r="N23" s="13" t="s">
        <v>20</v>
      </c>
      <c r="O23" s="3" t="s">
        <v>71</v>
      </c>
      <c r="P23" s="3" t="s">
        <v>193</v>
      </c>
    </row>
    <row r="24" spans="1:16" hidden="1" outlineLevel="2" x14ac:dyDescent="0.25">
      <c r="A24" s="3" t="s">
        <v>102</v>
      </c>
      <c r="B24" s="3" t="s">
        <v>103</v>
      </c>
      <c r="C24" s="3" t="s">
        <v>104</v>
      </c>
      <c r="D24" s="3" t="s">
        <v>60</v>
      </c>
      <c r="E24" s="3" t="s">
        <v>25</v>
      </c>
      <c r="F24" s="4">
        <v>90028</v>
      </c>
      <c r="G24" s="12">
        <v>40452</v>
      </c>
      <c r="I24" s="3">
        <v>582010</v>
      </c>
      <c r="J24" s="17">
        <v>50</v>
      </c>
      <c r="K24" s="14" t="s">
        <v>25</v>
      </c>
      <c r="L24" s="3">
        <v>795556</v>
      </c>
      <c r="M24" s="12">
        <v>41943</v>
      </c>
      <c r="N24" s="13" t="s">
        <v>20</v>
      </c>
      <c r="O24" s="3" t="s">
        <v>105</v>
      </c>
      <c r="P24" s="3" t="s">
        <v>193</v>
      </c>
    </row>
    <row r="25" spans="1:16" hidden="1" outlineLevel="2" x14ac:dyDescent="0.25">
      <c r="A25" s="3" t="s">
        <v>47</v>
      </c>
      <c r="B25" s="3" t="s">
        <v>48</v>
      </c>
      <c r="C25" s="3" t="s">
        <v>49</v>
      </c>
      <c r="D25" s="3" t="s">
        <v>50</v>
      </c>
      <c r="E25" s="3" t="s">
        <v>25</v>
      </c>
      <c r="F25" s="4">
        <v>92530</v>
      </c>
      <c r="G25" s="12">
        <v>40389</v>
      </c>
      <c r="I25" s="3">
        <v>549984</v>
      </c>
      <c r="J25" s="17">
        <v>100</v>
      </c>
      <c r="K25" s="14" t="s">
        <v>25</v>
      </c>
      <c r="L25" s="3">
        <v>795538</v>
      </c>
      <c r="M25" s="12">
        <v>41943</v>
      </c>
      <c r="N25" s="13" t="s">
        <v>20</v>
      </c>
      <c r="O25" s="3" t="s">
        <v>51</v>
      </c>
      <c r="P25" s="3" t="s">
        <v>193</v>
      </c>
    </row>
    <row r="26" spans="1:16" hidden="1" outlineLevel="2" x14ac:dyDescent="0.25">
      <c r="A26" s="3" t="s">
        <v>52</v>
      </c>
      <c r="B26" s="3" t="s">
        <v>53</v>
      </c>
      <c r="C26" s="3" t="s">
        <v>54</v>
      </c>
      <c r="D26" s="3" t="s">
        <v>55</v>
      </c>
      <c r="E26" s="3" t="s">
        <v>25</v>
      </c>
      <c r="F26" s="4">
        <v>92651</v>
      </c>
      <c r="G26" s="12">
        <v>40389</v>
      </c>
      <c r="I26" s="3">
        <v>552668</v>
      </c>
      <c r="J26" s="17">
        <v>50</v>
      </c>
      <c r="K26" s="14" t="s">
        <v>25</v>
      </c>
      <c r="L26" s="3">
        <v>795539</v>
      </c>
      <c r="M26" s="12">
        <v>41943</v>
      </c>
      <c r="N26" s="13" t="s">
        <v>20</v>
      </c>
      <c r="O26" s="3" t="s">
        <v>56</v>
      </c>
      <c r="P26" s="3" t="s">
        <v>193</v>
      </c>
    </row>
    <row r="27" spans="1:16" hidden="1" outlineLevel="2" x14ac:dyDescent="0.25">
      <c r="A27" s="3" t="s">
        <v>154</v>
      </c>
      <c r="B27" s="3" t="s">
        <v>98</v>
      </c>
      <c r="C27" s="3" t="s">
        <v>155</v>
      </c>
      <c r="D27" s="3" t="s">
        <v>156</v>
      </c>
      <c r="E27" s="3" t="s">
        <v>25</v>
      </c>
      <c r="F27" s="4">
        <v>91770</v>
      </c>
      <c r="G27" s="12">
        <v>40536</v>
      </c>
      <c r="I27" s="3">
        <v>629435</v>
      </c>
      <c r="J27" s="17">
        <v>50</v>
      </c>
      <c r="K27" s="14" t="s">
        <v>25</v>
      </c>
      <c r="L27" s="3">
        <v>795576</v>
      </c>
      <c r="M27" s="12">
        <v>41943</v>
      </c>
      <c r="N27" s="13" t="s">
        <v>20</v>
      </c>
      <c r="O27" s="3" t="s">
        <v>157</v>
      </c>
      <c r="P27" s="3" t="s">
        <v>193</v>
      </c>
    </row>
    <row r="28" spans="1:16" hidden="1" outlineLevel="2" x14ac:dyDescent="0.25">
      <c r="A28" s="3" t="s">
        <v>97</v>
      </c>
      <c r="B28" s="3" t="s">
        <v>98</v>
      </c>
      <c r="C28" s="3" t="s">
        <v>99</v>
      </c>
      <c r="D28" s="3" t="s">
        <v>100</v>
      </c>
      <c r="E28" s="3" t="s">
        <v>25</v>
      </c>
      <c r="F28" s="4">
        <v>91789</v>
      </c>
      <c r="G28" s="12">
        <v>40452</v>
      </c>
      <c r="I28" s="3">
        <v>577243</v>
      </c>
      <c r="J28" s="17">
        <v>100</v>
      </c>
      <c r="K28" s="14" t="s">
        <v>25</v>
      </c>
      <c r="L28" s="3">
        <v>795554</v>
      </c>
      <c r="M28" s="12">
        <v>41943</v>
      </c>
      <c r="N28" s="13" t="s">
        <v>20</v>
      </c>
      <c r="O28" s="3" t="s">
        <v>101</v>
      </c>
      <c r="P28" s="3" t="s">
        <v>193</v>
      </c>
    </row>
    <row r="29" spans="1:16" hidden="1" outlineLevel="2" x14ac:dyDescent="0.25">
      <c r="A29" s="3" t="s">
        <v>158</v>
      </c>
      <c r="B29" s="3" t="s">
        <v>159</v>
      </c>
      <c r="C29" s="3" t="s">
        <v>160</v>
      </c>
      <c r="D29" s="3" t="s">
        <v>161</v>
      </c>
      <c r="E29" s="3" t="s">
        <v>25</v>
      </c>
      <c r="F29" s="4">
        <v>95482</v>
      </c>
      <c r="G29" s="12">
        <v>40543</v>
      </c>
      <c r="I29" s="3">
        <v>632997</v>
      </c>
      <c r="J29" s="17">
        <v>50</v>
      </c>
      <c r="K29" s="14" t="s">
        <v>25</v>
      </c>
      <c r="L29" s="3">
        <v>795580</v>
      </c>
      <c r="M29" s="12">
        <v>41943</v>
      </c>
      <c r="N29" s="13" t="s">
        <v>20</v>
      </c>
      <c r="O29" s="3" t="s">
        <v>162</v>
      </c>
      <c r="P29" s="3" t="s">
        <v>193</v>
      </c>
    </row>
    <row r="30" spans="1:16" hidden="1" outlineLevel="2" x14ac:dyDescent="0.25">
      <c r="A30" s="3" t="s">
        <v>32</v>
      </c>
      <c r="B30" s="3" t="s">
        <v>33</v>
      </c>
      <c r="C30" s="3" t="s">
        <v>34</v>
      </c>
      <c r="D30" s="3" t="s">
        <v>35</v>
      </c>
      <c r="E30" s="3" t="s">
        <v>25</v>
      </c>
      <c r="F30" s="4">
        <v>95350</v>
      </c>
      <c r="G30" s="12">
        <v>40389</v>
      </c>
      <c r="I30" s="3">
        <v>545208</v>
      </c>
      <c r="J30" s="17">
        <v>100</v>
      </c>
      <c r="K30" s="14" t="s">
        <v>25</v>
      </c>
      <c r="L30" s="3">
        <v>795534</v>
      </c>
      <c r="M30" s="12">
        <v>41943</v>
      </c>
      <c r="N30" s="13" t="s">
        <v>20</v>
      </c>
      <c r="O30" s="3" t="s">
        <v>36</v>
      </c>
      <c r="P30" s="3" t="s">
        <v>193</v>
      </c>
    </row>
    <row r="31" spans="1:16" hidden="1" outlineLevel="2" x14ac:dyDescent="0.25">
      <c r="A31" s="3" t="s">
        <v>116</v>
      </c>
      <c r="B31" s="3" t="s">
        <v>117</v>
      </c>
      <c r="C31" s="3" t="s">
        <v>118</v>
      </c>
      <c r="D31" s="3" t="s">
        <v>119</v>
      </c>
      <c r="E31" s="3" t="s">
        <v>25</v>
      </c>
      <c r="F31" s="4">
        <v>95130</v>
      </c>
      <c r="G31" s="12">
        <v>40459</v>
      </c>
      <c r="I31" s="3">
        <v>587045</v>
      </c>
      <c r="J31" s="17">
        <v>100</v>
      </c>
      <c r="K31" s="14" t="s">
        <v>25</v>
      </c>
      <c r="L31" s="3">
        <v>795560</v>
      </c>
      <c r="M31" s="12">
        <v>41943</v>
      </c>
      <c r="N31" s="13" t="s">
        <v>20</v>
      </c>
      <c r="O31" s="3" t="s">
        <v>120</v>
      </c>
      <c r="P31" s="3" t="s">
        <v>193</v>
      </c>
    </row>
    <row r="32" spans="1:16" hidden="1" outlineLevel="2" x14ac:dyDescent="0.25">
      <c r="A32" s="3" t="s">
        <v>121</v>
      </c>
      <c r="B32" s="3" t="s">
        <v>122</v>
      </c>
      <c r="C32" s="3" t="s">
        <v>123</v>
      </c>
      <c r="D32" s="3" t="s">
        <v>124</v>
      </c>
      <c r="E32" s="3" t="s">
        <v>25</v>
      </c>
      <c r="F32" s="4">
        <v>92129</v>
      </c>
      <c r="G32" s="12">
        <v>40466</v>
      </c>
      <c r="I32" s="3">
        <v>591235</v>
      </c>
      <c r="J32" s="17">
        <v>50</v>
      </c>
      <c r="K32" s="14" t="s">
        <v>25</v>
      </c>
      <c r="L32" s="3">
        <v>795562</v>
      </c>
      <c r="M32" s="12">
        <v>41943</v>
      </c>
      <c r="N32" s="13" t="s">
        <v>20</v>
      </c>
      <c r="O32" s="3" t="s">
        <v>125</v>
      </c>
      <c r="P32" s="3" t="s">
        <v>193</v>
      </c>
    </row>
    <row r="33" spans="1:30" hidden="1" outlineLevel="2" x14ac:dyDescent="0.25">
      <c r="A33" s="3" t="s">
        <v>82</v>
      </c>
      <c r="B33" s="3" t="s">
        <v>83</v>
      </c>
      <c r="C33" s="3" t="s">
        <v>84</v>
      </c>
      <c r="D33" s="3" t="s">
        <v>85</v>
      </c>
      <c r="E33" s="3" t="s">
        <v>25</v>
      </c>
      <c r="F33" s="4">
        <v>92869</v>
      </c>
      <c r="G33" s="12">
        <v>40431</v>
      </c>
      <c r="I33" s="3">
        <v>569556</v>
      </c>
      <c r="J33" s="17">
        <v>50</v>
      </c>
      <c r="K33" s="14" t="s">
        <v>25</v>
      </c>
      <c r="L33" s="3">
        <v>795550</v>
      </c>
      <c r="M33" s="12">
        <v>41943</v>
      </c>
      <c r="N33" s="13" t="s">
        <v>20</v>
      </c>
      <c r="O33" s="3" t="s">
        <v>86</v>
      </c>
      <c r="P33" s="3" t="s">
        <v>193</v>
      </c>
    </row>
    <row r="34" spans="1:30" hidden="1" outlineLevel="2" x14ac:dyDescent="0.25">
      <c r="A34" s="3" t="s">
        <v>42</v>
      </c>
      <c r="B34" s="3" t="s">
        <v>138</v>
      </c>
      <c r="C34" s="3" t="s">
        <v>176</v>
      </c>
      <c r="D34" s="3" t="s">
        <v>177</v>
      </c>
      <c r="E34" s="3" t="s">
        <v>25</v>
      </c>
      <c r="F34" s="4">
        <v>93023</v>
      </c>
      <c r="G34" s="12">
        <v>40585</v>
      </c>
      <c r="I34" s="3">
        <v>654510</v>
      </c>
      <c r="J34" s="17">
        <v>50</v>
      </c>
      <c r="K34" s="14" t="s">
        <v>25</v>
      </c>
      <c r="L34" s="3">
        <v>795590</v>
      </c>
      <c r="M34" s="12">
        <v>41943</v>
      </c>
      <c r="N34" s="13" t="s">
        <v>20</v>
      </c>
      <c r="O34" s="3" t="s">
        <v>178</v>
      </c>
      <c r="P34" s="3" t="s">
        <v>193</v>
      </c>
    </row>
    <row r="35" spans="1:30" hidden="1" outlineLevel="2" x14ac:dyDescent="0.25">
      <c r="A35" s="3" t="s">
        <v>57</v>
      </c>
      <c r="B35" s="3" t="s">
        <v>58</v>
      </c>
      <c r="C35" s="3" t="s">
        <v>59</v>
      </c>
      <c r="D35" s="3" t="s">
        <v>60</v>
      </c>
      <c r="E35" s="3" t="s">
        <v>25</v>
      </c>
      <c r="F35" s="4">
        <v>90027</v>
      </c>
      <c r="G35" s="12">
        <v>40403</v>
      </c>
      <c r="I35" s="3">
        <v>557879</v>
      </c>
      <c r="J35" s="17">
        <v>50</v>
      </c>
      <c r="K35" s="14" t="s">
        <v>25</v>
      </c>
      <c r="L35" s="3">
        <v>795542</v>
      </c>
      <c r="M35" s="12">
        <v>41943</v>
      </c>
      <c r="N35" s="13" t="s">
        <v>20</v>
      </c>
      <c r="O35" s="3" t="s">
        <v>61</v>
      </c>
      <c r="P35" s="3" t="s">
        <v>193</v>
      </c>
    </row>
    <row r="36" spans="1:30" hidden="1" outlineLevel="2" x14ac:dyDescent="0.25">
      <c r="A36" s="3" t="s">
        <v>171</v>
      </c>
      <c r="B36" s="3" t="s">
        <v>172</v>
      </c>
      <c r="C36" s="3" t="s">
        <v>173</v>
      </c>
      <c r="D36" s="3" t="s">
        <v>174</v>
      </c>
      <c r="E36" s="3" t="s">
        <v>25</v>
      </c>
      <c r="F36" s="4">
        <v>94553</v>
      </c>
      <c r="G36" s="12">
        <v>40585</v>
      </c>
      <c r="I36" s="3">
        <v>654434</v>
      </c>
      <c r="J36" s="17">
        <v>100</v>
      </c>
      <c r="K36" s="14" t="s">
        <v>25</v>
      </c>
      <c r="L36" s="3">
        <v>795589</v>
      </c>
      <c r="M36" s="12">
        <v>41943</v>
      </c>
      <c r="N36" s="13" t="s">
        <v>20</v>
      </c>
      <c r="O36" s="3" t="s">
        <v>175</v>
      </c>
      <c r="P36" s="3" t="s">
        <v>193</v>
      </c>
    </row>
    <row r="37" spans="1:30" hidden="1" outlineLevel="2" x14ac:dyDescent="0.25">
      <c r="A37" s="3" t="s">
        <v>67</v>
      </c>
      <c r="B37" s="3" t="s">
        <v>131</v>
      </c>
      <c r="C37" s="3" t="s">
        <v>132</v>
      </c>
      <c r="D37" s="3" t="s">
        <v>133</v>
      </c>
      <c r="E37" s="3" t="s">
        <v>25</v>
      </c>
      <c r="F37" s="4">
        <v>92673</v>
      </c>
      <c r="G37" s="12">
        <v>40466</v>
      </c>
      <c r="I37" s="3">
        <v>595289</v>
      </c>
      <c r="J37" s="17">
        <v>50</v>
      </c>
      <c r="K37" s="14" t="s">
        <v>25</v>
      </c>
      <c r="L37" s="3">
        <v>795564</v>
      </c>
      <c r="M37" s="12">
        <v>41943</v>
      </c>
      <c r="N37" s="13" t="s">
        <v>20</v>
      </c>
      <c r="O37" s="3" t="s">
        <v>134</v>
      </c>
      <c r="P37" s="3" t="s">
        <v>193</v>
      </c>
    </row>
    <row r="38" spans="1:30" hidden="1" outlineLevel="2" x14ac:dyDescent="0.25">
      <c r="A38" s="3" t="s">
        <v>21</v>
      </c>
      <c r="B38" s="3" t="s">
        <v>22</v>
      </c>
      <c r="C38" s="3" t="s">
        <v>23</v>
      </c>
      <c r="D38" s="3" t="s">
        <v>24</v>
      </c>
      <c r="E38" s="3" t="s">
        <v>25</v>
      </c>
      <c r="F38" s="4">
        <v>91423</v>
      </c>
      <c r="G38" s="12">
        <v>40368</v>
      </c>
      <c r="I38" s="3">
        <v>538451</v>
      </c>
      <c r="J38" s="17">
        <v>50</v>
      </c>
      <c r="K38" s="14" t="s">
        <v>25</v>
      </c>
      <c r="L38" s="3">
        <v>795532</v>
      </c>
      <c r="M38" s="12">
        <v>41943</v>
      </c>
      <c r="N38" s="13" t="s">
        <v>20</v>
      </c>
      <c r="O38" s="3" t="s">
        <v>26</v>
      </c>
      <c r="P38" s="3" t="s">
        <v>193</v>
      </c>
    </row>
    <row r="39" spans="1:30" hidden="1" outlineLevel="2" x14ac:dyDescent="0.25">
      <c r="A39" s="3" t="s">
        <v>135</v>
      </c>
      <c r="B39" s="3" t="s">
        <v>136</v>
      </c>
      <c r="C39" s="3" t="s">
        <v>137</v>
      </c>
      <c r="D39" s="3" t="s">
        <v>138</v>
      </c>
      <c r="E39" s="3" t="s">
        <v>25</v>
      </c>
      <c r="F39" s="4">
        <v>94602</v>
      </c>
      <c r="G39" s="12">
        <v>40480</v>
      </c>
      <c r="I39" s="3">
        <v>601989</v>
      </c>
      <c r="J39" s="17">
        <v>100</v>
      </c>
      <c r="K39" s="14" t="s">
        <v>25</v>
      </c>
      <c r="L39" s="3">
        <v>795568</v>
      </c>
      <c r="M39" s="12">
        <v>41943</v>
      </c>
      <c r="N39" s="13" t="s">
        <v>20</v>
      </c>
      <c r="O39" s="3" t="s">
        <v>139</v>
      </c>
      <c r="P39" s="3" t="s">
        <v>193</v>
      </c>
    </row>
    <row r="40" spans="1:30" ht="15.75" hidden="1" outlineLevel="2" thickBot="1" x14ac:dyDescent="0.3">
      <c r="A40" s="3" t="s">
        <v>126</v>
      </c>
      <c r="B40" s="3" t="s">
        <v>127</v>
      </c>
      <c r="C40" s="3" t="s">
        <v>128</v>
      </c>
      <c r="D40" s="3" t="s">
        <v>129</v>
      </c>
      <c r="E40" s="3" t="s">
        <v>25</v>
      </c>
      <c r="F40" s="4">
        <v>95014</v>
      </c>
      <c r="G40" s="12">
        <v>40466</v>
      </c>
      <c r="I40" s="3">
        <v>592854</v>
      </c>
      <c r="J40" s="17">
        <v>100</v>
      </c>
      <c r="K40" s="14" t="s">
        <v>25</v>
      </c>
      <c r="L40" s="3">
        <v>795563</v>
      </c>
      <c r="M40" s="12">
        <v>41943</v>
      </c>
      <c r="N40" s="13" t="s">
        <v>20</v>
      </c>
      <c r="O40" s="3" t="s">
        <v>130</v>
      </c>
      <c r="P40" s="3" t="s">
        <v>193</v>
      </c>
    </row>
    <row r="41" spans="1:30" outlineLevel="1" collapsed="1" x14ac:dyDescent="0.25">
      <c r="H41" s="12"/>
      <c r="J41" s="23">
        <f>SUM(J8:J40)</f>
        <v>2250</v>
      </c>
      <c r="K41" s="24" t="s">
        <v>196</v>
      </c>
      <c r="L41" s="25"/>
      <c r="M41" s="26">
        <v>41943</v>
      </c>
      <c r="N41" s="25"/>
      <c r="O41" s="25"/>
      <c r="P41" s="25"/>
      <c r="Q41" s="27"/>
    </row>
    <row r="42" spans="1:30" x14ac:dyDescent="0.25">
      <c r="J42" s="31">
        <f>SUM(J8:J12)</f>
        <v>250</v>
      </c>
      <c r="K42" s="39" t="s">
        <v>201</v>
      </c>
      <c r="L42" s="32"/>
      <c r="M42" s="32"/>
      <c r="N42" s="32"/>
      <c r="O42" s="32"/>
      <c r="P42" s="32"/>
      <c r="Q42" s="33"/>
    </row>
    <row r="43" spans="1:30" ht="15.75" thickBot="1" x14ac:dyDescent="0.3">
      <c r="J43" s="28">
        <f>J41-J42</f>
        <v>2000</v>
      </c>
      <c r="K43" s="40" t="s">
        <v>200</v>
      </c>
      <c r="L43" s="29"/>
      <c r="M43" s="34">
        <v>42156</v>
      </c>
      <c r="N43" s="29"/>
      <c r="O43" s="29"/>
      <c r="P43" s="29"/>
      <c r="Q43" s="30" t="s">
        <v>203</v>
      </c>
    </row>
    <row r="44" spans="1:30" ht="15.75" thickBot="1" x14ac:dyDescent="0.3">
      <c r="G44" s="3"/>
      <c r="J44" s="3"/>
      <c r="K44" s="3"/>
    </row>
    <row r="45" spans="1:30" hidden="1" outlineLevel="2" x14ac:dyDescent="0.25">
      <c r="A45" s="3" t="s">
        <v>186</v>
      </c>
      <c r="B45" s="3" t="s">
        <v>216</v>
      </c>
      <c r="C45" s="3" t="s">
        <v>217</v>
      </c>
      <c r="D45" s="3" t="s">
        <v>218</v>
      </c>
      <c r="E45" s="3" t="s">
        <v>209</v>
      </c>
      <c r="F45" s="3">
        <v>49426</v>
      </c>
      <c r="G45" s="12">
        <v>40312</v>
      </c>
      <c r="I45" s="3">
        <v>492467</v>
      </c>
      <c r="J45" s="17">
        <v>50</v>
      </c>
      <c r="K45" s="3" t="s">
        <v>209</v>
      </c>
      <c r="L45" s="3">
        <v>899367</v>
      </c>
      <c r="M45" s="12">
        <v>42186</v>
      </c>
      <c r="N45" s="3" t="s">
        <v>20</v>
      </c>
      <c r="O45" s="3" t="s">
        <v>219</v>
      </c>
      <c r="P45" s="3" t="s">
        <v>193</v>
      </c>
      <c r="X45" s="12"/>
      <c r="Y45" s="12"/>
      <c r="AD45" s="12"/>
    </row>
    <row r="46" spans="1:30" hidden="1" outlineLevel="2" x14ac:dyDescent="0.25">
      <c r="A46" s="3" t="s">
        <v>67</v>
      </c>
      <c r="B46" s="3" t="s">
        <v>185</v>
      </c>
      <c r="C46" s="3" t="s">
        <v>220</v>
      </c>
      <c r="D46" s="3" t="s">
        <v>188</v>
      </c>
      <c r="E46" s="3" t="s">
        <v>209</v>
      </c>
      <c r="F46" s="3">
        <v>48083</v>
      </c>
      <c r="G46" s="12">
        <v>40452</v>
      </c>
      <c r="I46" s="3">
        <v>581226</v>
      </c>
      <c r="J46" s="17">
        <v>50</v>
      </c>
      <c r="K46" s="3" t="s">
        <v>209</v>
      </c>
      <c r="L46" s="3">
        <v>899955</v>
      </c>
      <c r="M46" s="12">
        <v>42186</v>
      </c>
      <c r="N46" s="3" t="s">
        <v>20</v>
      </c>
      <c r="O46" s="3" t="s">
        <v>221</v>
      </c>
      <c r="P46" s="3" t="s">
        <v>193</v>
      </c>
      <c r="X46" s="12"/>
      <c r="Y46" s="12"/>
      <c r="AD46" s="12"/>
    </row>
    <row r="47" spans="1:30" hidden="1" outlineLevel="2" x14ac:dyDescent="0.25">
      <c r="A47" s="3" t="s">
        <v>223</v>
      </c>
      <c r="B47" s="3" t="s">
        <v>222</v>
      </c>
      <c r="C47" s="3" t="s">
        <v>224</v>
      </c>
      <c r="D47" s="3" t="s">
        <v>182</v>
      </c>
      <c r="E47" s="3" t="s">
        <v>209</v>
      </c>
      <c r="F47" s="3">
        <v>48170</v>
      </c>
      <c r="G47" s="12">
        <v>40466</v>
      </c>
      <c r="I47" s="3">
        <v>590648</v>
      </c>
      <c r="J47" s="17">
        <v>50</v>
      </c>
      <c r="K47" s="3" t="s">
        <v>209</v>
      </c>
      <c r="L47" s="3">
        <v>901669</v>
      </c>
      <c r="M47" s="12">
        <v>42186</v>
      </c>
      <c r="N47" s="3" t="s">
        <v>20</v>
      </c>
      <c r="O47" s="3" t="s">
        <v>225</v>
      </c>
      <c r="P47" s="3" t="s">
        <v>193</v>
      </c>
      <c r="X47" s="12"/>
      <c r="Y47" s="12"/>
      <c r="AD47" s="12"/>
    </row>
    <row r="48" spans="1:30" hidden="1" outlineLevel="2" x14ac:dyDescent="0.25">
      <c r="A48" s="3" t="s">
        <v>187</v>
      </c>
      <c r="B48" s="3" t="s">
        <v>226</v>
      </c>
      <c r="C48" s="3" t="s">
        <v>227</v>
      </c>
      <c r="D48" s="3" t="s">
        <v>228</v>
      </c>
      <c r="E48" s="3" t="s">
        <v>209</v>
      </c>
      <c r="F48" s="3">
        <v>49015</v>
      </c>
      <c r="G48" s="12">
        <v>40312</v>
      </c>
      <c r="I48" s="3">
        <v>493937</v>
      </c>
      <c r="J48" s="17">
        <v>50</v>
      </c>
      <c r="K48" s="3" t="s">
        <v>209</v>
      </c>
      <c r="L48" s="3">
        <v>902225</v>
      </c>
      <c r="M48" s="12">
        <v>42186</v>
      </c>
      <c r="N48" s="3" t="s">
        <v>20</v>
      </c>
      <c r="O48" s="3" t="s">
        <v>229</v>
      </c>
      <c r="P48" s="3" t="s">
        <v>193</v>
      </c>
      <c r="X48" s="12"/>
      <c r="Y48" s="12"/>
      <c r="AD48" s="12"/>
    </row>
    <row r="49" spans="1:30" hidden="1" outlineLevel="2" x14ac:dyDescent="0.25">
      <c r="A49" s="3" t="s">
        <v>180</v>
      </c>
      <c r="B49" s="3" t="s">
        <v>230</v>
      </c>
      <c r="C49" s="3" t="s">
        <v>231</v>
      </c>
      <c r="D49" s="3" t="s">
        <v>232</v>
      </c>
      <c r="E49" s="3" t="s">
        <v>209</v>
      </c>
      <c r="F49" s="3">
        <v>48328</v>
      </c>
      <c r="G49" s="12">
        <v>40347</v>
      </c>
      <c r="I49" s="3">
        <v>526244</v>
      </c>
      <c r="J49" s="17">
        <v>50</v>
      </c>
      <c r="K49" s="3" t="s">
        <v>209</v>
      </c>
      <c r="L49" s="3">
        <v>902232</v>
      </c>
      <c r="M49" s="12">
        <v>42186</v>
      </c>
      <c r="N49" s="3" t="s">
        <v>20</v>
      </c>
      <c r="O49" s="3" t="s">
        <v>233</v>
      </c>
      <c r="P49" s="3" t="s">
        <v>193</v>
      </c>
      <c r="X49" s="12"/>
      <c r="Y49" s="12"/>
      <c r="AD49" s="12"/>
    </row>
    <row r="50" spans="1:30" hidden="1" outlineLevel="2" x14ac:dyDescent="0.25">
      <c r="A50" s="3" t="s">
        <v>181</v>
      </c>
      <c r="B50" s="3" t="s">
        <v>184</v>
      </c>
      <c r="C50" s="3" t="s">
        <v>234</v>
      </c>
      <c r="D50" s="3" t="s">
        <v>235</v>
      </c>
      <c r="E50" s="3" t="s">
        <v>209</v>
      </c>
      <c r="F50" s="3">
        <v>48038</v>
      </c>
      <c r="G50" s="12">
        <v>40284</v>
      </c>
      <c r="I50" s="3">
        <v>468123</v>
      </c>
      <c r="J50" s="17">
        <v>50</v>
      </c>
      <c r="K50" s="3" t="s">
        <v>209</v>
      </c>
      <c r="L50" s="3">
        <v>902464</v>
      </c>
      <c r="M50" s="12">
        <v>42186</v>
      </c>
      <c r="N50" s="3" t="s">
        <v>20</v>
      </c>
      <c r="O50" s="3" t="s">
        <v>236</v>
      </c>
      <c r="P50" s="3" t="s">
        <v>193</v>
      </c>
      <c r="X50" s="12"/>
      <c r="Y50" s="12"/>
      <c r="AD50" s="12"/>
    </row>
    <row r="51" spans="1:30" ht="15.75" hidden="1" outlineLevel="2" thickBot="1" x14ac:dyDescent="0.3">
      <c r="A51" s="3" t="s">
        <v>181</v>
      </c>
      <c r="B51" s="3" t="s">
        <v>184</v>
      </c>
      <c r="C51" s="3" t="s">
        <v>234</v>
      </c>
      <c r="D51" s="3" t="s">
        <v>235</v>
      </c>
      <c r="E51" s="3" t="s">
        <v>209</v>
      </c>
      <c r="F51" s="3">
        <v>48038</v>
      </c>
      <c r="G51" s="12">
        <v>40284</v>
      </c>
      <c r="I51" s="3">
        <v>468124</v>
      </c>
      <c r="J51" s="17">
        <v>50</v>
      </c>
      <c r="K51" s="3" t="s">
        <v>209</v>
      </c>
      <c r="L51" s="3">
        <v>902465</v>
      </c>
      <c r="M51" s="12">
        <v>42186</v>
      </c>
      <c r="N51" s="3" t="s">
        <v>20</v>
      </c>
      <c r="O51" s="3" t="s">
        <v>237</v>
      </c>
      <c r="P51" s="3" t="s">
        <v>193</v>
      </c>
      <c r="X51" s="12"/>
      <c r="Y51" s="12"/>
      <c r="AD51" s="12"/>
    </row>
    <row r="52" spans="1:30" ht="15.75" outlineLevel="1" collapsed="1" thickBot="1" x14ac:dyDescent="0.3">
      <c r="G52" s="12"/>
      <c r="J52" s="42">
        <f>SUBTOTAL(9,J45:J51)</f>
        <v>350</v>
      </c>
      <c r="K52" s="37" t="s">
        <v>238</v>
      </c>
      <c r="L52" s="35"/>
      <c r="M52" s="41">
        <v>42186</v>
      </c>
      <c r="N52" s="35"/>
      <c r="O52" s="35"/>
      <c r="P52" s="35"/>
      <c r="Q52" s="38" t="s">
        <v>239</v>
      </c>
      <c r="X52" s="12"/>
      <c r="Y52" s="12"/>
      <c r="AD52" s="12"/>
    </row>
    <row r="53" spans="1:30" ht="15.75" thickBot="1" x14ac:dyDescent="0.3"/>
    <row r="54" spans="1:30" x14ac:dyDescent="0.25">
      <c r="J54" s="44">
        <v>0</v>
      </c>
      <c r="K54" s="45" t="s">
        <v>240</v>
      </c>
      <c r="L54" s="25"/>
      <c r="M54" s="43">
        <v>42186</v>
      </c>
      <c r="N54" s="25"/>
      <c r="O54" s="25"/>
      <c r="P54" s="25"/>
      <c r="Q54" s="46" t="s">
        <v>242</v>
      </c>
    </row>
    <row r="55" spans="1:30" ht="15.75" thickBot="1" x14ac:dyDescent="0.3">
      <c r="J55" s="28">
        <v>0</v>
      </c>
      <c r="K55" s="40" t="s">
        <v>241</v>
      </c>
      <c r="L55" s="29"/>
      <c r="M55" s="34">
        <v>42226</v>
      </c>
      <c r="N55" s="48" t="s">
        <v>244</v>
      </c>
      <c r="O55" s="29"/>
      <c r="P55" s="29"/>
      <c r="Q55" s="47" t="s">
        <v>242</v>
      </c>
    </row>
  </sheetData>
  <autoFilter ref="A7:Q40">
    <sortState ref="A8:R40">
      <sortCondition sortBy="cellColor" ref="N7:N40" dxfId="0"/>
    </sortState>
  </autoFilter>
  <pageMargins left="0.7" right="0.7" top="0.75" bottom="0.75" header="0.3" footer="0.3"/>
  <pageSetup orientation="portrait" verticalDpi="0" r:id="rId1"/>
  <ignoredErrors>
    <ignoredError sqref="J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B1" zoomScale="80" zoomScaleNormal="80" workbookViewId="0">
      <selection activeCell="B7" sqref="B7"/>
    </sheetView>
  </sheetViews>
  <sheetFormatPr defaultRowHeight="15" x14ac:dyDescent="0.25"/>
  <cols>
    <col min="1" max="1" width="36.42578125" style="3" hidden="1" customWidth="1"/>
    <col min="2" max="2" width="27.140625" style="3" bestFit="1" customWidth="1"/>
    <col min="3" max="3" width="13.5703125" style="3" bestFit="1" customWidth="1"/>
    <col min="4" max="4" width="21.5703125" style="3" bestFit="1" customWidth="1"/>
    <col min="5" max="5" width="8" style="3" bestFit="1" customWidth="1"/>
    <col min="6" max="6" width="9.140625" style="3"/>
    <col min="7" max="7" width="7.28515625" style="4" bestFit="1" customWidth="1"/>
    <col min="8" max="8" width="17.140625" style="3" bestFit="1" customWidth="1"/>
    <col min="9" max="9" width="9.140625" style="3"/>
    <col min="10" max="10" width="11.5703125" style="5" bestFit="1" customWidth="1"/>
    <col min="11" max="11" width="14.85546875" style="3" customWidth="1"/>
    <col min="12" max="12" width="14.140625" style="3" bestFit="1" customWidth="1"/>
    <col min="13" max="13" width="14.140625" style="3" customWidth="1"/>
    <col min="14" max="14" width="18" style="3" bestFit="1" customWidth="1"/>
    <col min="15" max="15" width="8.7109375" style="3" bestFit="1" customWidth="1"/>
    <col min="16" max="16" width="35.140625" style="3" bestFit="1" customWidth="1"/>
    <col min="17" max="16384" width="9.140625" style="3"/>
  </cols>
  <sheetData>
    <row r="1" spans="1:16" ht="17.25" x14ac:dyDescent="0.3">
      <c r="B1" s="20" t="s">
        <v>192</v>
      </c>
      <c r="C1" s="2"/>
      <c r="D1" s="2"/>
    </row>
    <row r="2" spans="1:16" ht="17.25" x14ac:dyDescent="0.3">
      <c r="B2" s="21" t="s">
        <v>202</v>
      </c>
      <c r="C2" s="2"/>
      <c r="D2" s="2"/>
    </row>
    <row r="3" spans="1:16" ht="18" thickBot="1" x14ac:dyDescent="0.35">
      <c r="B3" s="22" t="s">
        <v>204</v>
      </c>
      <c r="C3" s="2"/>
      <c r="D3" s="2"/>
    </row>
    <row r="7" spans="1:16" ht="30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6" t="s">
        <v>7</v>
      </c>
      <c r="H7" s="7" t="s">
        <v>8</v>
      </c>
      <c r="I7" s="7" t="s">
        <v>10</v>
      </c>
      <c r="J7" s="8" t="s">
        <v>11</v>
      </c>
      <c r="K7" s="7" t="s">
        <v>215</v>
      </c>
      <c r="L7" s="7" t="s">
        <v>12</v>
      </c>
      <c r="M7" s="7" t="s">
        <v>214</v>
      </c>
      <c r="N7" s="7" t="s">
        <v>14</v>
      </c>
      <c r="O7" s="1" t="s">
        <v>15</v>
      </c>
      <c r="P7" s="7" t="s">
        <v>18</v>
      </c>
    </row>
    <row r="8" spans="1:16" x14ac:dyDescent="0.25">
      <c r="B8" s="3" t="s">
        <v>183</v>
      </c>
      <c r="C8" s="3" t="s">
        <v>206</v>
      </c>
      <c r="D8" s="3" t="s">
        <v>207</v>
      </c>
      <c r="E8" s="3" t="s">
        <v>208</v>
      </c>
      <c r="F8" s="3" t="s">
        <v>209</v>
      </c>
      <c r="G8" s="3">
        <v>49770</v>
      </c>
      <c r="H8" s="12">
        <v>40508</v>
      </c>
      <c r="I8" s="3">
        <v>612835</v>
      </c>
      <c r="J8" s="5">
        <v>100</v>
      </c>
      <c r="K8" s="3" t="s">
        <v>209</v>
      </c>
      <c r="L8" s="3">
        <v>898625</v>
      </c>
      <c r="M8" s="12">
        <v>42186</v>
      </c>
      <c r="N8" s="3" t="s">
        <v>210</v>
      </c>
      <c r="O8" s="3" t="s">
        <v>195</v>
      </c>
      <c r="P8" s="3" t="s">
        <v>190</v>
      </c>
    </row>
    <row r="9" spans="1:16" ht="15.75" thickBot="1" x14ac:dyDescent="0.3">
      <c r="B9" s="3" t="s">
        <v>179</v>
      </c>
      <c r="C9" s="3" t="s">
        <v>189</v>
      </c>
      <c r="D9" s="3" t="s">
        <v>211</v>
      </c>
      <c r="E9" s="3" t="s">
        <v>212</v>
      </c>
      <c r="F9" s="3" t="s">
        <v>209</v>
      </c>
      <c r="G9" s="3">
        <v>48230</v>
      </c>
      <c r="H9" s="12">
        <v>40291</v>
      </c>
      <c r="I9" s="3">
        <v>474490</v>
      </c>
      <c r="J9" s="5">
        <v>50</v>
      </c>
      <c r="K9" s="3" t="s">
        <v>209</v>
      </c>
      <c r="L9" s="3">
        <v>900960</v>
      </c>
      <c r="M9" s="12">
        <v>42186</v>
      </c>
      <c r="N9" s="3" t="s">
        <v>213</v>
      </c>
      <c r="O9" s="3" t="s">
        <v>195</v>
      </c>
      <c r="P9" s="3" t="s">
        <v>190</v>
      </c>
    </row>
    <row r="10" spans="1:16" ht="15.75" thickBot="1" x14ac:dyDescent="0.3">
      <c r="J10" s="36">
        <f>SUM(J8:J9)</f>
        <v>150</v>
      </c>
      <c r="K10" s="37" t="s">
        <v>194</v>
      </c>
      <c r="L10" s="3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="80" zoomScaleNormal="80" workbookViewId="0">
      <selection activeCell="A7" sqref="A7"/>
    </sheetView>
  </sheetViews>
  <sheetFormatPr defaultRowHeight="15" x14ac:dyDescent="0.25"/>
  <cols>
    <col min="1" max="1" width="27.140625" style="3" bestFit="1" customWidth="1"/>
    <col min="2" max="2" width="13.85546875" style="3" bestFit="1" customWidth="1"/>
    <col min="3" max="3" width="13.5703125" style="3" bestFit="1" customWidth="1"/>
    <col min="4" max="4" width="13.140625" style="3" bestFit="1" customWidth="1"/>
    <col min="5" max="5" width="14.5703125" style="3" customWidth="1"/>
    <col min="6" max="7" width="9.140625" style="3"/>
    <col min="8" max="8" width="9.140625" style="4"/>
    <col min="9" max="9" width="17.140625" style="3" bestFit="1" customWidth="1"/>
    <col min="10" max="10" width="9.140625" style="3"/>
    <col min="11" max="11" width="9.140625" style="17"/>
    <col min="12" max="12" width="10" style="3" customWidth="1"/>
    <col min="13" max="13" width="14.140625" style="3" bestFit="1" customWidth="1"/>
    <col min="14" max="14" width="11.5703125" style="3" bestFit="1" customWidth="1"/>
    <col min="15" max="15" width="12.42578125" style="3" bestFit="1" customWidth="1"/>
    <col min="16" max="16" width="19.28515625" style="3" bestFit="1" customWidth="1"/>
    <col min="17" max="17" width="11.5703125" style="3" bestFit="1" customWidth="1"/>
    <col min="18" max="18" width="19.42578125" style="3" bestFit="1" customWidth="1"/>
    <col min="19" max="16384" width="9.140625" style="3"/>
  </cols>
  <sheetData>
    <row r="1" spans="1:18" ht="17.25" x14ac:dyDescent="0.3">
      <c r="A1" s="20" t="s">
        <v>192</v>
      </c>
      <c r="B1" s="2"/>
      <c r="C1" s="2"/>
      <c r="D1" s="2"/>
    </row>
    <row r="2" spans="1:18" ht="17.25" x14ac:dyDescent="0.3">
      <c r="A2" s="21" t="s">
        <v>202</v>
      </c>
      <c r="B2" s="2"/>
      <c r="C2" s="2"/>
      <c r="D2" s="2"/>
    </row>
    <row r="3" spans="1:18" ht="18" thickBot="1" x14ac:dyDescent="0.35">
      <c r="A3" s="22" t="s">
        <v>191</v>
      </c>
      <c r="B3" s="2"/>
      <c r="C3" s="2"/>
      <c r="D3" s="2"/>
    </row>
    <row r="7" spans="1:18" ht="31.5" customHeight="1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17</v>
      </c>
      <c r="F7" s="1" t="s">
        <v>5</v>
      </c>
      <c r="G7" s="1" t="s">
        <v>6</v>
      </c>
      <c r="H7" s="6" t="s">
        <v>7</v>
      </c>
      <c r="I7" s="7" t="s">
        <v>8</v>
      </c>
      <c r="J7" s="7" t="s">
        <v>10</v>
      </c>
      <c r="K7" s="18" t="s">
        <v>11</v>
      </c>
      <c r="L7" s="7" t="s">
        <v>16</v>
      </c>
      <c r="M7" s="7" t="s">
        <v>12</v>
      </c>
      <c r="N7" s="7" t="s">
        <v>13</v>
      </c>
      <c r="O7" s="7" t="s">
        <v>19</v>
      </c>
      <c r="P7" s="7" t="s">
        <v>14</v>
      </c>
      <c r="Q7" s="1" t="s">
        <v>15</v>
      </c>
      <c r="R7" s="7" t="s">
        <v>18</v>
      </c>
    </row>
    <row r="8" spans="1:18" x14ac:dyDescent="0.25">
      <c r="A8" s="3" t="s">
        <v>205</v>
      </c>
    </row>
  </sheetData>
  <autoFilter ref="A7:R7">
    <sortState ref="A8:S12">
      <sortCondition ref="C7:C15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Summer 2015 Escheat</vt:lpstr>
      <vt:lpstr>Check Requests &amp; Reissues</vt:lpstr>
      <vt:lpstr>Property Not Owed</vt:lpstr>
    </vt:vector>
  </TitlesOfParts>
  <Company>Duff &amp; Phelps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Roat, DeDe</dc:creator>
  <cp:lastModifiedBy>Clark, Chrissy</cp:lastModifiedBy>
  <dcterms:created xsi:type="dcterms:W3CDTF">2014-06-13T13:53:01Z</dcterms:created>
  <dcterms:modified xsi:type="dcterms:W3CDTF">2015-05-08T15:59:39Z</dcterms:modified>
</cp:coreProperties>
</file>