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\\ead-dc1fsi01\FSI_Files_DP\Client Folders\NECO\NECO 2017\Spring 2017\Escheat Summary\"/>
    </mc:Choice>
  </mc:AlternateContent>
  <bookViews>
    <workbookView xWindow="0" yWindow="0" windowWidth="27870" windowHeight="14085"/>
  </bookViews>
  <sheets>
    <sheet name="Spring 2017-NECO Escheat Summar" sheetId="1" r:id="rId1"/>
    <sheet name="Owners Request Reissue" sheetId="2" r:id="rId2"/>
    <sheet name="Property Not Owed" sheetId="3" r:id="rId3"/>
    <sheet name="B2B Exemptions" sheetId="4" r:id="rId4"/>
  </sheets>
  <definedNames>
    <definedName name="_xlnm._FilterDatabase" localSheetId="1" hidden="1">'Owners Request Reissue'!$A$7:$Q$7</definedName>
    <definedName name="_xlnm._FilterDatabase" localSheetId="0" hidden="1">'Spring 2017-NECO Escheat Summar'!$A$7:$V$40</definedName>
  </definedNames>
  <calcPr calcId="171027"/>
</workbook>
</file>

<file path=xl/calcChain.xml><?xml version="1.0" encoding="utf-8"?>
<calcChain xmlns="http://schemas.openxmlformats.org/spreadsheetml/2006/main">
  <c r="K9" i="2" l="1"/>
  <c r="N41" i="1"/>
  <c r="M41" i="1"/>
  <c r="N38" i="1"/>
  <c r="M38" i="1"/>
  <c r="N35" i="1"/>
  <c r="M35" i="1"/>
  <c r="N29" i="1"/>
  <c r="M29" i="1"/>
  <c r="N25" i="1"/>
  <c r="M25" i="1"/>
  <c r="N19" i="1"/>
  <c r="M19" i="1"/>
  <c r="N9" i="1"/>
  <c r="M9" i="1"/>
  <c r="M42" i="1" s="1"/>
  <c r="N42" i="1" l="1"/>
</calcChain>
</file>

<file path=xl/sharedStrings.xml><?xml version="1.0" encoding="utf-8"?>
<sst xmlns="http://schemas.openxmlformats.org/spreadsheetml/2006/main" count="366" uniqueCount="192">
  <si>
    <t>Owner Company Name</t>
  </si>
  <si>
    <t>Owner First Name</t>
  </si>
  <si>
    <t>Owner Last Name</t>
  </si>
  <si>
    <t>Owner SSN/Tax ID</t>
  </si>
  <si>
    <t>Owner Address 1</t>
  </si>
  <si>
    <t>Owner Address 2</t>
  </si>
  <si>
    <t>Owner City</t>
  </si>
  <si>
    <t>Owner State</t>
  </si>
  <si>
    <t>Owner Zip</t>
  </si>
  <si>
    <t>Property Type</t>
  </si>
  <si>
    <t>Check Number</t>
  </si>
  <si>
    <t>Property Starting Transaction Date</t>
  </si>
  <si>
    <t>Amount Reported</t>
  </si>
  <si>
    <t>Amount Remitted</t>
  </si>
  <si>
    <t>Reporting State</t>
  </si>
  <si>
    <t>Report Date</t>
  </si>
  <si>
    <t>FSITrack ID</t>
  </si>
  <si>
    <t>Property Status</t>
  </si>
  <si>
    <t>User Field - UserDefinded1</t>
  </si>
  <si>
    <t>User Field - UserDefinded2</t>
  </si>
  <si>
    <t>User Field - UserDefinded3</t>
  </si>
  <si>
    <t>User Field - UserDefinded6</t>
  </si>
  <si>
    <t>LESLIE</t>
  </si>
  <si>
    <t>ANDERSEN</t>
  </si>
  <si>
    <t>22 GROSSET RD</t>
  </si>
  <si>
    <t>RIVERSIDE</t>
  </si>
  <si>
    <t>CT</t>
  </si>
  <si>
    <t>NECO_Escheatment-2016-12-08</t>
  </si>
  <si>
    <t>11-01009WP015006</t>
  </si>
  <si>
    <t>JOHN</t>
  </si>
  <si>
    <t>HAWKINS</t>
  </si>
  <si>
    <t>15 WOOD RD</t>
  </si>
  <si>
    <t>WILMINGTON</t>
  </si>
  <si>
    <t>DE</t>
  </si>
  <si>
    <t>10-11160WP062002</t>
  </si>
  <si>
    <t>JIM</t>
  </si>
  <si>
    <t>MALIN</t>
  </si>
  <si>
    <t>2515 GRENDON DR</t>
  </si>
  <si>
    <t>10-11160WP065001</t>
  </si>
  <si>
    <t>COLLEEN</t>
  </si>
  <si>
    <t>SZAROLETA</t>
  </si>
  <si>
    <t>2621 EPPING RD</t>
  </si>
  <si>
    <t>10-11160WP114011</t>
  </si>
  <si>
    <t>DONNA</t>
  </si>
  <si>
    <t>BROWN</t>
  </si>
  <si>
    <t>150 DRUMMOND FARMS LN</t>
  </si>
  <si>
    <t>NEWARK</t>
  </si>
  <si>
    <t>10-10128FR146020</t>
  </si>
  <si>
    <t>FAITH</t>
  </si>
  <si>
    <t>DORAN</t>
  </si>
  <si>
    <t>34945 OAK DR</t>
  </si>
  <si>
    <t>LEWES</t>
  </si>
  <si>
    <t>10-11148FR010002</t>
  </si>
  <si>
    <t>EDWARD</t>
  </si>
  <si>
    <t>MARCELLE-GRANGER</t>
  </si>
  <si>
    <t>30295 GREEN VALLEY RUN</t>
  </si>
  <si>
    <t>MILTON</t>
  </si>
  <si>
    <t>10-11148FR010005</t>
  </si>
  <si>
    <t>ELAINE</t>
  </si>
  <si>
    <t>GRIFFITH</t>
  </si>
  <si>
    <t>34977 KEELSON ST</t>
  </si>
  <si>
    <t>MILLSBORO</t>
  </si>
  <si>
    <t>10-11148FR021022</t>
  </si>
  <si>
    <t>PATRICIA P</t>
  </si>
  <si>
    <t>ROCKETT</t>
  </si>
  <si>
    <t>151 KINGS HWY</t>
  </si>
  <si>
    <t>10-11148FR030011</t>
  </si>
  <si>
    <t>BRADLEY</t>
  </si>
  <si>
    <t>HERB</t>
  </si>
  <si>
    <t>4 KERRIN RD</t>
  </si>
  <si>
    <t>BEAR</t>
  </si>
  <si>
    <t>10-11151GE125019</t>
  </si>
  <si>
    <t>CARITA</t>
  </si>
  <si>
    <t>FACEY</t>
  </si>
  <si>
    <t>21245 NE 8TH PL APT 7</t>
  </si>
  <si>
    <t>MIAMI</t>
  </si>
  <si>
    <t>FL</t>
  </si>
  <si>
    <t>10-04053FR077022</t>
  </si>
  <si>
    <t>ROBERT</t>
  </si>
  <si>
    <t>DUNLAP</t>
  </si>
  <si>
    <t>6001 HIGHWAY A1A APT 8003</t>
  </si>
  <si>
    <t>VERO BEACH</t>
  </si>
  <si>
    <t>10-10126BS105005</t>
  </si>
  <si>
    <t>PENNY</t>
  </si>
  <si>
    <t>RAYNOR</t>
  </si>
  <si>
    <t>101 EL DORADO PKWY W</t>
  </si>
  <si>
    <t>CAPE CORAL</t>
  </si>
  <si>
    <t>10-11151GE179001</t>
  </si>
  <si>
    <t>CINDY</t>
  </si>
  <si>
    <t>DAVID</t>
  </si>
  <si>
    <t>5051 PELICAN COLONY BLVD APT 1901</t>
  </si>
  <si>
    <t>BONITA SPRINGS</t>
  </si>
  <si>
    <t>10-11149FR126009</t>
  </si>
  <si>
    <t>ERICA</t>
  </si>
  <si>
    <t>DI NARDO</t>
  </si>
  <si>
    <t>14021 113TH AVE</t>
  </si>
  <si>
    <t>LARGO</t>
  </si>
  <si>
    <t>10-11157MA049005</t>
  </si>
  <si>
    <t>ERIC</t>
  </si>
  <si>
    <t>ZIELINSKI</t>
  </si>
  <si>
    <t>7144 173RD PL</t>
  </si>
  <si>
    <t>TINLEY PARK</t>
  </si>
  <si>
    <t>IL</t>
  </si>
  <si>
    <t>10-11148FR023005</t>
  </si>
  <si>
    <t>MARK</t>
  </si>
  <si>
    <t>CORNETT</t>
  </si>
  <si>
    <t>874 CLARENDON LN</t>
  </si>
  <si>
    <t>AURORA</t>
  </si>
  <si>
    <t>10-11151GE155014</t>
  </si>
  <si>
    <t>OKJOO</t>
  </si>
  <si>
    <t>LOPEZ</t>
  </si>
  <si>
    <t>591 BURNHAM AVE</t>
  </si>
  <si>
    <t>CALUMET CITY</t>
  </si>
  <si>
    <t>10-11158MA065005</t>
  </si>
  <si>
    <t>DONALD</t>
  </si>
  <si>
    <t>EDELSON</t>
  </si>
  <si>
    <t>20 CONSHOHOCKEN STATE RD</t>
  </si>
  <si>
    <t>BALA CYNWYD</t>
  </si>
  <si>
    <t>PA</t>
  </si>
  <si>
    <t>12-11252ME007001</t>
  </si>
  <si>
    <t>HANNAH</t>
  </si>
  <si>
    <t>ARNOLD</t>
  </si>
  <si>
    <t>1504 DENNISTON ST</t>
  </si>
  <si>
    <t>PITTSBURGH</t>
  </si>
  <si>
    <t>13-01018TH004002</t>
  </si>
  <si>
    <t>ED</t>
  </si>
  <si>
    <t>THOMPSON</t>
  </si>
  <si>
    <t>8113 EASTERN AVE</t>
  </si>
  <si>
    <t>GLENSIDE</t>
  </si>
  <si>
    <t>12-11254ME034001</t>
  </si>
  <si>
    <t>JERRY</t>
  </si>
  <si>
    <t>LAACKMAN</t>
  </si>
  <si>
    <t>1001 BOWWOOD COURT</t>
  </si>
  <si>
    <t>KING OF PRUSSIA</t>
  </si>
  <si>
    <t>11-11226BS017001</t>
  </si>
  <si>
    <t>TONY</t>
  </si>
  <si>
    <t>JACKSON</t>
  </si>
  <si>
    <t>387 TRUCE RD</t>
  </si>
  <si>
    <t>NEW PROVIDENCE</t>
  </si>
  <si>
    <t>12-04072MA058005</t>
  </si>
  <si>
    <t>DALE</t>
  </si>
  <si>
    <t>WILSON</t>
  </si>
  <si>
    <t>107 WILMINGTON WAY</t>
  </si>
  <si>
    <t>WAVERLY</t>
  </si>
  <si>
    <t>TN</t>
  </si>
  <si>
    <t>10-10128FR152014</t>
  </si>
  <si>
    <t>DARLIA</t>
  </si>
  <si>
    <t>CONN</t>
  </si>
  <si>
    <t>1515 HILLMONT PL NW</t>
  </si>
  <si>
    <t>CLEVELAND</t>
  </si>
  <si>
    <t>10-11149FR126023</t>
  </si>
  <si>
    <t>FREDERICK</t>
  </si>
  <si>
    <t>DOUCETTE</t>
  </si>
  <si>
    <t>32 COACH RD</t>
  </si>
  <si>
    <t>NEW HAVEN</t>
  </si>
  <si>
    <t>VT</t>
  </si>
  <si>
    <t>08-12198FR090022</t>
  </si>
  <si>
    <t>RICHARD</t>
  </si>
  <si>
    <t>RHEAUME</t>
  </si>
  <si>
    <t>215 MUNSON RD</t>
  </si>
  <si>
    <t>MIDDLEBURY</t>
  </si>
  <si>
    <t>09-08149FR049001</t>
  </si>
  <si>
    <t>STATE ESCHEAT SUMMARY</t>
  </si>
  <si>
    <t>SPRING 2017</t>
  </si>
  <si>
    <t>NECO ALLIANCE</t>
  </si>
  <si>
    <t>Make Check Payable To:</t>
  </si>
  <si>
    <t>CT Total</t>
  </si>
  <si>
    <t>PA Total</t>
  </si>
  <si>
    <t>DE Total</t>
  </si>
  <si>
    <t>TN Total</t>
  </si>
  <si>
    <t>IL Total</t>
  </si>
  <si>
    <t>FL Total</t>
  </si>
  <si>
    <t>VT Total</t>
  </si>
  <si>
    <t>Grand Total</t>
  </si>
  <si>
    <t>Lawrence</t>
  </si>
  <si>
    <t>GIANEOMENICO</t>
  </si>
  <si>
    <t>3 KENNEDY AVE</t>
  </si>
  <si>
    <t>PLATTSBURGH</t>
  </si>
  <si>
    <t>NY</t>
  </si>
  <si>
    <t>Owner Requested Check Reissued</t>
  </si>
  <si>
    <t>09-09170GE040003</t>
  </si>
  <si>
    <t>Accounts Payable</t>
  </si>
  <si>
    <t>Total Owner Requests Check Reissue</t>
  </si>
  <si>
    <t>This page left intentionally blank-No letter responses as "Property Not Owed"</t>
  </si>
  <si>
    <t>This page left intentionally blank-No applicable exemptions</t>
  </si>
  <si>
    <t>Delaware State Escheator</t>
  </si>
  <si>
    <t>Florida Department of Financial Services</t>
  </si>
  <si>
    <t>Illinois State Treasurer</t>
  </si>
  <si>
    <t>Commonwealth of Pennsylvania</t>
  </si>
  <si>
    <t>EFT Required</t>
  </si>
  <si>
    <t>Vermont State Treasurer's Office</t>
  </si>
  <si>
    <t>Treasurer, State of Connecticut, Unclaimed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</si>
</sst>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0" fontId="16" fillId="33" borderId="0" xfId="0" applyFont="1" applyFill="1" applyAlignment="1">
      <alignment horizontal="left"/>
    </xf>
    <xf numFmtId="0" fontId="0" fillId="33" borderId="0" xfId="0" applyFill="1"/>
    <xf numFmtId="44" fontId="0" fillId="0" borderId="0" xfId="42" applyFont="1"/>
    <xf numFmtId="44" fontId="0" fillId="33" borderId="0" xfId="42" applyFont="1" applyFill="1"/>
    <xf numFmtId="44" fontId="16" fillId="0" borderId="0" xfId="0" applyNumberFormat="1" applyFont="1"/>
    <xf numFmtId="0" fontId="16" fillId="0" borderId="0" xfId="0" applyFont="1"/>
    <xf numFmtId="44" fontId="18" fillId="0" borderId="0" xfId="42" applyFont="1"/>
    <xf numFmtId="44" fontId="19" fillId="0" borderId="0" xfId="42" applyFont="1"/>
    <xf numFmtId="0" fontId="18" fillId="0" borderId="0" xfId="0" applyFont="1"/>
    <xf numFmtId="0" fontId="20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523875</xdr:colOff>
      <xdr:row>3</xdr:row>
      <xdr:rowOff>19050</xdr:rowOff>
    </xdr:to>
    <xdr:pic>
      <xdr:nvPicPr>
        <xdr:cNvPr id="2" name="Picture 1" descr="dp_logo_4c_whiteboxforword.eps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6875" y="0"/>
          <a:ext cx="2962275" cy="59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523875</xdr:colOff>
      <xdr:row>3</xdr:row>
      <xdr:rowOff>19050</xdr:rowOff>
    </xdr:to>
    <xdr:pic>
      <xdr:nvPicPr>
        <xdr:cNvPr id="2" name="Picture 1" descr="dp_logo_4c_whiteboxforword.eps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6875" y="0"/>
          <a:ext cx="2962275" cy="590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523875</xdr:colOff>
      <xdr:row>3</xdr:row>
      <xdr:rowOff>19050</xdr:rowOff>
    </xdr:to>
    <xdr:pic>
      <xdr:nvPicPr>
        <xdr:cNvPr id="2" name="Picture 1" descr="dp_logo_4c_whiteboxforword.eps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6875" y="0"/>
          <a:ext cx="2962275" cy="590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5</xdr:col>
      <xdr:colOff>542925</xdr:colOff>
      <xdr:row>3</xdr:row>
      <xdr:rowOff>19050</xdr:rowOff>
    </xdr:to>
    <xdr:pic>
      <xdr:nvPicPr>
        <xdr:cNvPr id="2" name="Picture 1" descr="dp_logo_4c_whiteboxforword.eps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85925" y="0"/>
          <a:ext cx="2962275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tabSelected="1" workbookViewId="0">
      <selection activeCell="J3" sqref="J3"/>
    </sheetView>
  </sheetViews>
  <sheetFormatPr defaultRowHeight="15" outlineLevelRow="2" x14ac:dyDescent="0.25"/>
  <cols>
    <col min="1" max="1" width="25" bestFit="1" customWidth="1"/>
    <col min="10" max="10" width="16.5703125" bestFit="1" customWidth="1"/>
    <col min="12" max="12" width="22.85546875" customWidth="1"/>
    <col min="13" max="13" width="17.28515625" style="4" customWidth="1"/>
    <col min="14" max="14" width="16.85546875" style="4" customWidth="1"/>
    <col min="15" max="15" width="14.42578125" customWidth="1"/>
    <col min="16" max="16" width="47.5703125" bestFit="1" customWidth="1"/>
    <col min="17" max="17" width="13.85546875" bestFit="1" customWidth="1"/>
  </cols>
  <sheetData>
    <row r="1" spans="1:22" x14ac:dyDescent="0.25">
      <c r="A1" s="2" t="s">
        <v>164</v>
      </c>
    </row>
    <row r="2" spans="1:22" x14ac:dyDescent="0.25">
      <c r="A2" s="2" t="s">
        <v>162</v>
      </c>
    </row>
    <row r="3" spans="1:22" x14ac:dyDescent="0.25">
      <c r="A3" s="2" t="s">
        <v>163</v>
      </c>
    </row>
    <row r="7" spans="1:22" s="3" customForma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5" t="s">
        <v>12</v>
      </c>
      <c r="N7" s="5" t="s">
        <v>13</v>
      </c>
      <c r="O7" s="3" t="s">
        <v>14</v>
      </c>
      <c r="P7" s="3" t="s">
        <v>165</v>
      </c>
      <c r="Q7" s="3" t="s">
        <v>15</v>
      </c>
      <c r="R7" s="3" t="s">
        <v>16</v>
      </c>
      <c r="S7" s="3" t="s">
        <v>18</v>
      </c>
      <c r="T7" s="3" t="s">
        <v>19</v>
      </c>
      <c r="U7" s="3" t="s">
        <v>20</v>
      </c>
      <c r="V7" s="3" t="s">
        <v>21</v>
      </c>
    </row>
    <row r="8" spans="1:22" hidden="1" outlineLevel="2" x14ac:dyDescent="0.25">
      <c r="B8" t="s">
        <v>22</v>
      </c>
      <c r="C8" t="s">
        <v>23</v>
      </c>
      <c r="E8" t="s">
        <v>24</v>
      </c>
      <c r="G8" t="s">
        <v>25</v>
      </c>
      <c r="H8" t="s">
        <v>26</v>
      </c>
      <c r="I8">
        <v>6878</v>
      </c>
      <c r="J8" t="s">
        <v>181</v>
      </c>
      <c r="K8">
        <v>712951</v>
      </c>
      <c r="L8" s="1">
        <v>41400</v>
      </c>
      <c r="M8" s="4">
        <v>12.5</v>
      </c>
      <c r="N8" s="4">
        <v>12.5</v>
      </c>
      <c r="O8" t="s">
        <v>26</v>
      </c>
      <c r="Q8" s="1">
        <v>42825</v>
      </c>
      <c r="R8">
        <v>1445920</v>
      </c>
      <c r="S8" t="s">
        <v>27</v>
      </c>
      <c r="T8" t="s">
        <v>28</v>
      </c>
    </row>
    <row r="9" spans="1:22" outlineLevel="1" collapsed="1" x14ac:dyDescent="0.25">
      <c r="L9" s="1"/>
      <c r="M9" s="4">
        <f>SUBTOTAL(9,M8:M8)</f>
        <v>12.5</v>
      </c>
      <c r="N9" s="4">
        <f>SUBTOTAL(9,N8:N8)</f>
        <v>12.5</v>
      </c>
      <c r="O9" s="6" t="s">
        <v>166</v>
      </c>
      <c r="P9" s="7" t="s">
        <v>191</v>
      </c>
      <c r="Q9" s="1"/>
    </row>
    <row r="10" spans="1:22" hidden="1" outlineLevel="2" x14ac:dyDescent="0.25">
      <c r="B10" t="s">
        <v>43</v>
      </c>
      <c r="C10" t="s">
        <v>44</v>
      </c>
      <c r="E10" t="s">
        <v>45</v>
      </c>
      <c r="G10" t="s">
        <v>46</v>
      </c>
      <c r="H10" t="s">
        <v>33</v>
      </c>
      <c r="I10">
        <v>19711</v>
      </c>
      <c r="J10" t="s">
        <v>181</v>
      </c>
      <c r="K10">
        <v>641139</v>
      </c>
      <c r="L10" s="1">
        <v>40564</v>
      </c>
      <c r="M10" s="4">
        <v>50</v>
      </c>
      <c r="N10" s="4">
        <v>50</v>
      </c>
      <c r="O10" t="s">
        <v>33</v>
      </c>
      <c r="Q10" s="1">
        <v>42795</v>
      </c>
      <c r="R10">
        <v>1445924</v>
      </c>
      <c r="S10" t="s">
        <v>27</v>
      </c>
      <c r="T10" t="s">
        <v>47</v>
      </c>
    </row>
    <row r="11" spans="1:22" hidden="1" outlineLevel="2" x14ac:dyDescent="0.25">
      <c r="B11" t="s">
        <v>48</v>
      </c>
      <c r="C11" t="s">
        <v>49</v>
      </c>
      <c r="E11" t="s">
        <v>50</v>
      </c>
      <c r="G11" t="s">
        <v>51</v>
      </c>
      <c r="H11" t="s">
        <v>33</v>
      </c>
      <c r="I11">
        <v>19958</v>
      </c>
      <c r="J11" t="s">
        <v>181</v>
      </c>
      <c r="K11">
        <v>642937</v>
      </c>
      <c r="L11" s="1">
        <v>40564</v>
      </c>
      <c r="M11" s="4">
        <v>50</v>
      </c>
      <c r="N11" s="4">
        <v>50</v>
      </c>
      <c r="O11" t="s">
        <v>33</v>
      </c>
      <c r="Q11" s="1">
        <v>42795</v>
      </c>
      <c r="R11">
        <v>1445925</v>
      </c>
      <c r="S11" t="s">
        <v>27</v>
      </c>
      <c r="T11" t="s">
        <v>52</v>
      </c>
    </row>
    <row r="12" spans="1:22" hidden="1" outlineLevel="2" x14ac:dyDescent="0.25">
      <c r="B12" t="s">
        <v>58</v>
      </c>
      <c r="C12" t="s">
        <v>59</v>
      </c>
      <c r="E12" t="s">
        <v>60</v>
      </c>
      <c r="G12" t="s">
        <v>61</v>
      </c>
      <c r="H12" t="s">
        <v>33</v>
      </c>
      <c r="I12">
        <v>19966</v>
      </c>
      <c r="J12" t="s">
        <v>181</v>
      </c>
      <c r="K12">
        <v>643110</v>
      </c>
      <c r="L12" s="1">
        <v>40564</v>
      </c>
      <c r="M12" s="4">
        <v>50</v>
      </c>
      <c r="N12" s="4">
        <v>50</v>
      </c>
      <c r="O12" t="s">
        <v>33</v>
      </c>
      <c r="Q12" s="1">
        <v>42795</v>
      </c>
      <c r="R12">
        <v>1445927</v>
      </c>
      <c r="S12" t="s">
        <v>27</v>
      </c>
      <c r="T12" t="s">
        <v>62</v>
      </c>
    </row>
    <row r="13" spans="1:22" hidden="1" outlineLevel="2" x14ac:dyDescent="0.25">
      <c r="B13" t="s">
        <v>29</v>
      </c>
      <c r="C13" t="s">
        <v>30</v>
      </c>
      <c r="E13" t="s">
        <v>31</v>
      </c>
      <c r="G13" t="s">
        <v>32</v>
      </c>
      <c r="H13" t="s">
        <v>33</v>
      </c>
      <c r="I13">
        <v>19806</v>
      </c>
      <c r="J13" t="s">
        <v>181</v>
      </c>
      <c r="K13">
        <v>636066</v>
      </c>
      <c r="L13" s="1">
        <v>40550</v>
      </c>
      <c r="M13" s="4">
        <v>50</v>
      </c>
      <c r="N13" s="4">
        <v>50</v>
      </c>
      <c r="O13" t="s">
        <v>33</v>
      </c>
      <c r="Q13" s="1">
        <v>42795</v>
      </c>
      <c r="R13">
        <v>1445921</v>
      </c>
      <c r="S13" t="s">
        <v>27</v>
      </c>
      <c r="T13" t="s">
        <v>34</v>
      </c>
    </row>
    <row r="14" spans="1:22" hidden="1" outlineLevel="2" x14ac:dyDescent="0.25">
      <c r="B14" t="s">
        <v>67</v>
      </c>
      <c r="C14" t="s">
        <v>68</v>
      </c>
      <c r="E14" t="s">
        <v>69</v>
      </c>
      <c r="G14" t="s">
        <v>70</v>
      </c>
      <c r="H14" t="s">
        <v>33</v>
      </c>
      <c r="I14">
        <v>19701</v>
      </c>
      <c r="J14" t="s">
        <v>181</v>
      </c>
      <c r="K14">
        <v>647735</v>
      </c>
      <c r="L14" s="1">
        <v>40564</v>
      </c>
      <c r="M14" s="4">
        <v>100</v>
      </c>
      <c r="N14" s="4">
        <v>100</v>
      </c>
      <c r="O14" t="s">
        <v>33</v>
      </c>
      <c r="Q14" s="1">
        <v>42795</v>
      </c>
      <c r="R14">
        <v>1445929</v>
      </c>
      <c r="S14" t="s">
        <v>27</v>
      </c>
      <c r="T14" t="s">
        <v>71</v>
      </c>
    </row>
    <row r="15" spans="1:22" hidden="1" outlineLevel="2" x14ac:dyDescent="0.25">
      <c r="B15" t="s">
        <v>35</v>
      </c>
      <c r="C15" t="s">
        <v>36</v>
      </c>
      <c r="E15" t="s">
        <v>37</v>
      </c>
      <c r="G15" t="s">
        <v>32</v>
      </c>
      <c r="H15" t="s">
        <v>33</v>
      </c>
      <c r="I15">
        <v>19808</v>
      </c>
      <c r="J15" t="s">
        <v>181</v>
      </c>
      <c r="K15">
        <v>636138</v>
      </c>
      <c r="L15" s="1">
        <v>40550</v>
      </c>
      <c r="M15" s="4">
        <v>50</v>
      </c>
      <c r="N15" s="4">
        <v>50</v>
      </c>
      <c r="O15" t="s">
        <v>33</v>
      </c>
      <c r="Q15" s="1">
        <v>42795</v>
      </c>
      <c r="R15">
        <v>1445922</v>
      </c>
      <c r="S15" t="s">
        <v>27</v>
      </c>
      <c r="T15" t="s">
        <v>38</v>
      </c>
    </row>
    <row r="16" spans="1:22" hidden="1" outlineLevel="2" x14ac:dyDescent="0.25">
      <c r="B16" t="s">
        <v>53</v>
      </c>
      <c r="C16" t="s">
        <v>54</v>
      </c>
      <c r="E16" t="s">
        <v>55</v>
      </c>
      <c r="G16" t="s">
        <v>56</v>
      </c>
      <c r="H16" t="s">
        <v>33</v>
      </c>
      <c r="I16">
        <v>19968</v>
      </c>
      <c r="J16" t="s">
        <v>181</v>
      </c>
      <c r="K16">
        <v>642940</v>
      </c>
      <c r="L16" s="1">
        <v>40564</v>
      </c>
      <c r="M16" s="4">
        <v>50</v>
      </c>
      <c r="N16" s="4">
        <v>50</v>
      </c>
      <c r="O16" t="s">
        <v>33</v>
      </c>
      <c r="Q16" s="1">
        <v>42795</v>
      </c>
      <c r="R16">
        <v>1445926</v>
      </c>
      <c r="S16" t="s">
        <v>27</v>
      </c>
      <c r="T16" t="s">
        <v>57</v>
      </c>
    </row>
    <row r="17" spans="2:20" hidden="1" outlineLevel="2" x14ac:dyDescent="0.25">
      <c r="B17" t="s">
        <v>63</v>
      </c>
      <c r="C17" t="s">
        <v>64</v>
      </c>
      <c r="E17" t="s">
        <v>65</v>
      </c>
      <c r="G17" t="s">
        <v>51</v>
      </c>
      <c r="H17" t="s">
        <v>33</v>
      </c>
      <c r="I17">
        <v>19958</v>
      </c>
      <c r="J17" t="s">
        <v>181</v>
      </c>
      <c r="K17">
        <v>643203</v>
      </c>
      <c r="L17" s="1">
        <v>40564</v>
      </c>
      <c r="M17" s="4">
        <v>50</v>
      </c>
      <c r="N17" s="4">
        <v>50</v>
      </c>
      <c r="O17" t="s">
        <v>33</v>
      </c>
      <c r="Q17" s="1">
        <v>42795</v>
      </c>
      <c r="R17">
        <v>1445928</v>
      </c>
      <c r="S17" t="s">
        <v>27</v>
      </c>
      <c r="T17" t="s">
        <v>66</v>
      </c>
    </row>
    <row r="18" spans="2:20" hidden="1" outlineLevel="2" x14ac:dyDescent="0.25">
      <c r="B18" t="s">
        <v>39</v>
      </c>
      <c r="C18" t="s">
        <v>40</v>
      </c>
      <c r="E18" t="s">
        <v>41</v>
      </c>
      <c r="G18" t="s">
        <v>32</v>
      </c>
      <c r="H18" t="s">
        <v>33</v>
      </c>
      <c r="I18">
        <v>19810</v>
      </c>
      <c r="J18" t="s">
        <v>181</v>
      </c>
      <c r="K18">
        <v>637036</v>
      </c>
      <c r="L18" s="1">
        <v>40550</v>
      </c>
      <c r="M18" s="4">
        <v>100</v>
      </c>
      <c r="N18" s="4">
        <v>100</v>
      </c>
      <c r="O18" t="s">
        <v>33</v>
      </c>
      <c r="Q18" s="1">
        <v>42795</v>
      </c>
      <c r="R18">
        <v>1445923</v>
      </c>
      <c r="S18" t="s">
        <v>27</v>
      </c>
      <c r="T18" t="s">
        <v>42</v>
      </c>
    </row>
    <row r="19" spans="2:20" outlineLevel="1" collapsed="1" x14ac:dyDescent="0.25">
      <c r="L19" s="1"/>
      <c r="M19" s="4">
        <f>SUBTOTAL(9,M10:M18)</f>
        <v>550</v>
      </c>
      <c r="N19" s="4">
        <f>SUBTOTAL(9,N10:N18)</f>
        <v>550</v>
      </c>
      <c r="O19" s="7" t="s">
        <v>168</v>
      </c>
      <c r="P19" s="7" t="s">
        <v>185</v>
      </c>
      <c r="Q19" s="1"/>
    </row>
    <row r="20" spans="2:20" hidden="1" outlineLevel="2" x14ac:dyDescent="0.25">
      <c r="B20" t="s">
        <v>88</v>
      </c>
      <c r="C20" t="s">
        <v>89</v>
      </c>
      <c r="E20" t="s">
        <v>90</v>
      </c>
      <c r="G20" t="s">
        <v>91</v>
      </c>
      <c r="H20" t="s">
        <v>76</v>
      </c>
      <c r="I20">
        <v>34134</v>
      </c>
      <c r="J20" t="s">
        <v>181</v>
      </c>
      <c r="K20">
        <v>652168</v>
      </c>
      <c r="L20" s="1">
        <v>40578</v>
      </c>
      <c r="M20" s="4">
        <v>50</v>
      </c>
      <c r="N20" s="4">
        <v>50</v>
      </c>
      <c r="O20" t="s">
        <v>76</v>
      </c>
      <c r="Q20" s="1">
        <v>42855</v>
      </c>
      <c r="R20">
        <v>1445933</v>
      </c>
      <c r="S20" t="s">
        <v>27</v>
      </c>
      <c r="T20" t="s">
        <v>92</v>
      </c>
    </row>
    <row r="21" spans="2:20" hidden="1" outlineLevel="2" x14ac:dyDescent="0.25">
      <c r="B21" t="s">
        <v>93</v>
      </c>
      <c r="C21" t="s">
        <v>94</v>
      </c>
      <c r="E21" t="s">
        <v>95</v>
      </c>
      <c r="G21" t="s">
        <v>96</v>
      </c>
      <c r="H21" t="s">
        <v>76</v>
      </c>
      <c r="I21">
        <v>33774</v>
      </c>
      <c r="J21" t="s">
        <v>181</v>
      </c>
      <c r="K21">
        <v>654412</v>
      </c>
      <c r="L21" s="1">
        <v>40585</v>
      </c>
      <c r="M21" s="4">
        <v>50</v>
      </c>
      <c r="N21" s="4">
        <v>50</v>
      </c>
      <c r="O21" t="s">
        <v>76</v>
      </c>
      <c r="Q21" s="1">
        <v>42855</v>
      </c>
      <c r="R21">
        <v>1445934</v>
      </c>
      <c r="S21" t="s">
        <v>27</v>
      </c>
      <c r="T21" t="s">
        <v>97</v>
      </c>
    </row>
    <row r="22" spans="2:20" hidden="1" outlineLevel="2" x14ac:dyDescent="0.25">
      <c r="B22" t="s">
        <v>78</v>
      </c>
      <c r="C22" t="s">
        <v>79</v>
      </c>
      <c r="E22" t="s">
        <v>80</v>
      </c>
      <c r="G22" t="s">
        <v>81</v>
      </c>
      <c r="H22" t="s">
        <v>76</v>
      </c>
      <c r="I22">
        <v>32963</v>
      </c>
      <c r="J22" t="s">
        <v>181</v>
      </c>
      <c r="K22">
        <v>639515</v>
      </c>
      <c r="L22" s="1">
        <v>40564</v>
      </c>
      <c r="M22" s="4">
        <v>50</v>
      </c>
      <c r="N22" s="4">
        <v>50</v>
      </c>
      <c r="O22" t="s">
        <v>76</v>
      </c>
      <c r="Q22" s="1">
        <v>42855</v>
      </c>
      <c r="R22">
        <v>1445931</v>
      </c>
      <c r="S22" t="s">
        <v>27</v>
      </c>
      <c r="T22" t="s">
        <v>82</v>
      </c>
    </row>
    <row r="23" spans="2:20" hidden="1" outlineLevel="2" x14ac:dyDescent="0.25">
      <c r="B23" t="s">
        <v>72</v>
      </c>
      <c r="C23" t="s">
        <v>73</v>
      </c>
      <c r="E23" t="s">
        <v>74</v>
      </c>
      <c r="G23" t="s">
        <v>75</v>
      </c>
      <c r="H23" t="s">
        <v>76</v>
      </c>
      <c r="I23">
        <v>33179</v>
      </c>
      <c r="J23" t="s">
        <v>181</v>
      </c>
      <c r="K23">
        <v>545472</v>
      </c>
      <c r="L23" s="1">
        <v>40389</v>
      </c>
      <c r="M23" s="4">
        <v>50</v>
      </c>
      <c r="N23" s="4">
        <v>50</v>
      </c>
      <c r="O23" t="s">
        <v>76</v>
      </c>
      <c r="Q23" s="1">
        <v>42855</v>
      </c>
      <c r="R23">
        <v>1445930</v>
      </c>
      <c r="S23" t="s">
        <v>27</v>
      </c>
      <c r="T23" t="s">
        <v>77</v>
      </c>
    </row>
    <row r="24" spans="2:20" hidden="1" outlineLevel="2" x14ac:dyDescent="0.25">
      <c r="B24" t="s">
        <v>83</v>
      </c>
      <c r="C24" t="s">
        <v>84</v>
      </c>
      <c r="E24" t="s">
        <v>85</v>
      </c>
      <c r="G24" t="s">
        <v>86</v>
      </c>
      <c r="H24" t="s">
        <v>76</v>
      </c>
      <c r="I24">
        <v>33914</v>
      </c>
      <c r="J24" t="s">
        <v>181</v>
      </c>
      <c r="K24">
        <v>648458</v>
      </c>
      <c r="L24" s="1">
        <v>40564</v>
      </c>
      <c r="M24" s="4">
        <v>50</v>
      </c>
      <c r="N24" s="4">
        <v>50</v>
      </c>
      <c r="O24" t="s">
        <v>76</v>
      </c>
      <c r="Q24" s="1">
        <v>42855</v>
      </c>
      <c r="R24">
        <v>1445932</v>
      </c>
      <c r="S24" t="s">
        <v>27</v>
      </c>
      <c r="T24" t="s">
        <v>87</v>
      </c>
    </row>
    <row r="25" spans="2:20" outlineLevel="1" collapsed="1" x14ac:dyDescent="0.25">
      <c r="L25" s="1"/>
      <c r="M25" s="4">
        <f>SUBTOTAL(9,M20:M24)</f>
        <v>250</v>
      </c>
      <c r="N25" s="4">
        <f>SUBTOTAL(9,N20:N24)</f>
        <v>250</v>
      </c>
      <c r="O25" s="7" t="s">
        <v>171</v>
      </c>
      <c r="P25" s="7" t="s">
        <v>186</v>
      </c>
      <c r="Q25" s="1"/>
    </row>
    <row r="26" spans="2:20" hidden="1" outlineLevel="2" x14ac:dyDescent="0.25">
      <c r="B26" t="s">
        <v>104</v>
      </c>
      <c r="C26" t="s">
        <v>105</v>
      </c>
      <c r="E26" t="s">
        <v>106</v>
      </c>
      <c r="G26" t="s">
        <v>107</v>
      </c>
      <c r="H26" t="s">
        <v>102</v>
      </c>
      <c r="I26">
        <v>60504</v>
      </c>
      <c r="J26" t="s">
        <v>181</v>
      </c>
      <c r="K26">
        <v>648119</v>
      </c>
      <c r="L26" s="1">
        <v>40564</v>
      </c>
      <c r="M26" s="4">
        <v>50</v>
      </c>
      <c r="N26" s="4">
        <v>50</v>
      </c>
      <c r="O26" t="s">
        <v>102</v>
      </c>
      <c r="Q26" s="1">
        <v>42856</v>
      </c>
      <c r="R26">
        <v>1445936</v>
      </c>
      <c r="S26" t="s">
        <v>27</v>
      </c>
      <c r="T26" t="s">
        <v>108</v>
      </c>
    </row>
    <row r="27" spans="2:20" hidden="1" outlineLevel="2" x14ac:dyDescent="0.25">
      <c r="B27" t="s">
        <v>109</v>
      </c>
      <c r="C27" t="s">
        <v>110</v>
      </c>
      <c r="E27" t="s">
        <v>111</v>
      </c>
      <c r="G27" t="s">
        <v>112</v>
      </c>
      <c r="H27" t="s">
        <v>102</v>
      </c>
      <c r="I27">
        <v>60409</v>
      </c>
      <c r="J27" t="s">
        <v>181</v>
      </c>
      <c r="K27">
        <v>649923</v>
      </c>
      <c r="L27" s="1">
        <v>40571</v>
      </c>
      <c r="M27" s="4">
        <v>50</v>
      </c>
      <c r="N27" s="4">
        <v>50</v>
      </c>
      <c r="O27" t="s">
        <v>102</v>
      </c>
      <c r="Q27" s="1">
        <v>42856</v>
      </c>
      <c r="R27">
        <v>1445937</v>
      </c>
      <c r="S27" t="s">
        <v>27</v>
      </c>
      <c r="T27" t="s">
        <v>113</v>
      </c>
    </row>
    <row r="28" spans="2:20" hidden="1" outlineLevel="2" x14ac:dyDescent="0.25">
      <c r="B28" t="s">
        <v>98</v>
      </c>
      <c r="C28" t="s">
        <v>99</v>
      </c>
      <c r="E28" t="s">
        <v>100</v>
      </c>
      <c r="G28" t="s">
        <v>101</v>
      </c>
      <c r="H28" t="s">
        <v>102</v>
      </c>
      <c r="I28">
        <v>60477</v>
      </c>
      <c r="J28" t="s">
        <v>181</v>
      </c>
      <c r="K28">
        <v>643118</v>
      </c>
      <c r="L28" s="1">
        <v>40564</v>
      </c>
      <c r="M28" s="4">
        <v>50</v>
      </c>
      <c r="N28" s="4">
        <v>50</v>
      </c>
      <c r="O28" t="s">
        <v>102</v>
      </c>
      <c r="Q28" s="1">
        <v>42856</v>
      </c>
      <c r="R28">
        <v>1445935</v>
      </c>
      <c r="S28" t="s">
        <v>27</v>
      </c>
      <c r="T28" t="s">
        <v>103</v>
      </c>
    </row>
    <row r="29" spans="2:20" outlineLevel="1" collapsed="1" x14ac:dyDescent="0.25">
      <c r="L29" s="1"/>
      <c r="M29" s="4">
        <f>SUBTOTAL(9,M26:M28)</f>
        <v>150</v>
      </c>
      <c r="N29" s="4">
        <f>SUBTOTAL(9,N26:N28)</f>
        <v>150</v>
      </c>
      <c r="O29" s="7" t="s">
        <v>170</v>
      </c>
      <c r="P29" s="7" t="s">
        <v>187</v>
      </c>
      <c r="Q29" s="1"/>
    </row>
    <row r="30" spans="2:20" hidden="1" outlineLevel="2" x14ac:dyDescent="0.25">
      <c r="B30" t="s">
        <v>120</v>
      </c>
      <c r="C30" t="s">
        <v>121</v>
      </c>
      <c r="E30" t="s">
        <v>122</v>
      </c>
      <c r="G30" t="s">
        <v>123</v>
      </c>
      <c r="H30" t="s">
        <v>118</v>
      </c>
      <c r="I30">
        <v>15217</v>
      </c>
      <c r="J30" t="s">
        <v>181</v>
      </c>
      <c r="K30">
        <v>712386</v>
      </c>
      <c r="L30" s="1">
        <v>41330</v>
      </c>
      <c r="M30" s="4">
        <v>2485</v>
      </c>
      <c r="N30" s="4">
        <v>2485</v>
      </c>
      <c r="O30" t="s">
        <v>118</v>
      </c>
      <c r="Q30" s="1">
        <v>42840</v>
      </c>
      <c r="R30">
        <v>1445941</v>
      </c>
      <c r="S30" t="s">
        <v>27</v>
      </c>
      <c r="T30" t="s">
        <v>124</v>
      </c>
    </row>
    <row r="31" spans="2:20" hidden="1" outlineLevel="2" x14ac:dyDescent="0.25">
      <c r="B31" t="s">
        <v>114</v>
      </c>
      <c r="C31" t="s">
        <v>115</v>
      </c>
      <c r="E31" t="s">
        <v>116</v>
      </c>
      <c r="G31" t="s">
        <v>117</v>
      </c>
      <c r="H31" t="s">
        <v>118</v>
      </c>
      <c r="I31">
        <v>19004</v>
      </c>
      <c r="J31" t="s">
        <v>181</v>
      </c>
      <c r="K31">
        <v>712240</v>
      </c>
      <c r="L31" s="1">
        <v>41296</v>
      </c>
      <c r="M31" s="4">
        <v>65</v>
      </c>
      <c r="N31" s="4">
        <v>65</v>
      </c>
      <c r="O31" t="s">
        <v>118</v>
      </c>
      <c r="Q31" s="1">
        <v>42840</v>
      </c>
      <c r="R31">
        <v>1445940</v>
      </c>
      <c r="S31" t="s">
        <v>27</v>
      </c>
      <c r="T31" t="s">
        <v>119</v>
      </c>
    </row>
    <row r="32" spans="2:20" hidden="1" outlineLevel="2" x14ac:dyDescent="0.25">
      <c r="B32" t="s">
        <v>135</v>
      </c>
      <c r="C32" t="s">
        <v>136</v>
      </c>
      <c r="E32" t="s">
        <v>137</v>
      </c>
      <c r="G32" t="s">
        <v>138</v>
      </c>
      <c r="H32" t="s">
        <v>118</v>
      </c>
      <c r="I32">
        <v>17560</v>
      </c>
      <c r="J32" t="s">
        <v>181</v>
      </c>
      <c r="K32">
        <v>715968</v>
      </c>
      <c r="L32" s="1">
        <v>41624</v>
      </c>
      <c r="M32" s="4">
        <v>10</v>
      </c>
      <c r="N32" s="4">
        <v>10</v>
      </c>
      <c r="O32" t="s">
        <v>118</v>
      </c>
      <c r="Q32" s="1">
        <v>42840</v>
      </c>
      <c r="R32">
        <v>1445944</v>
      </c>
      <c r="S32" t="s">
        <v>27</v>
      </c>
      <c r="T32" t="s">
        <v>139</v>
      </c>
    </row>
    <row r="33" spans="2:20" hidden="1" outlineLevel="2" x14ac:dyDescent="0.25">
      <c r="B33" t="s">
        <v>130</v>
      </c>
      <c r="C33" t="s">
        <v>131</v>
      </c>
      <c r="E33" t="s">
        <v>132</v>
      </c>
      <c r="G33" t="s">
        <v>133</v>
      </c>
      <c r="H33" t="s">
        <v>118</v>
      </c>
      <c r="I33">
        <v>19406</v>
      </c>
      <c r="J33" t="s">
        <v>181</v>
      </c>
      <c r="K33">
        <v>713378</v>
      </c>
      <c r="L33" s="1">
        <v>41484</v>
      </c>
      <c r="M33" s="4">
        <v>18.23</v>
      </c>
      <c r="N33" s="4">
        <v>18.23</v>
      </c>
      <c r="O33" t="s">
        <v>118</v>
      </c>
      <c r="Q33" s="1">
        <v>42840</v>
      </c>
      <c r="R33">
        <v>1445943</v>
      </c>
      <c r="S33" t="s">
        <v>27</v>
      </c>
      <c r="T33" t="s">
        <v>134</v>
      </c>
    </row>
    <row r="34" spans="2:20" hidden="1" outlineLevel="2" x14ac:dyDescent="0.25">
      <c r="B34" t="s">
        <v>125</v>
      </c>
      <c r="C34" t="s">
        <v>126</v>
      </c>
      <c r="E34" t="s">
        <v>127</v>
      </c>
      <c r="G34" t="s">
        <v>128</v>
      </c>
      <c r="H34" t="s">
        <v>118</v>
      </c>
      <c r="I34">
        <v>19038</v>
      </c>
      <c r="J34" t="s">
        <v>181</v>
      </c>
      <c r="K34">
        <v>712449</v>
      </c>
      <c r="L34" s="1">
        <v>41337</v>
      </c>
      <c r="M34" s="4">
        <v>100</v>
      </c>
      <c r="N34" s="4">
        <v>100</v>
      </c>
      <c r="O34" t="s">
        <v>118</v>
      </c>
      <c r="Q34" s="1">
        <v>42840</v>
      </c>
      <c r="R34">
        <v>1445942</v>
      </c>
      <c r="S34" t="s">
        <v>27</v>
      </c>
      <c r="T34" t="s">
        <v>129</v>
      </c>
    </row>
    <row r="35" spans="2:20" outlineLevel="1" collapsed="1" x14ac:dyDescent="0.25">
      <c r="L35" s="1"/>
      <c r="M35" s="4">
        <f>SUBTOTAL(9,M30:M34)</f>
        <v>2678.23</v>
      </c>
      <c r="N35" s="4">
        <f>SUBTOTAL(9,N30:N34)</f>
        <v>2678.23</v>
      </c>
      <c r="O35" s="7" t="s">
        <v>167</v>
      </c>
      <c r="P35" s="7" t="s">
        <v>188</v>
      </c>
      <c r="Q35" s="1"/>
    </row>
    <row r="36" spans="2:20" hidden="1" outlineLevel="2" x14ac:dyDescent="0.25">
      <c r="B36" t="s">
        <v>146</v>
      </c>
      <c r="C36" t="s">
        <v>147</v>
      </c>
      <c r="E36" t="s">
        <v>148</v>
      </c>
      <c r="G36" t="s">
        <v>149</v>
      </c>
      <c r="H36" t="s">
        <v>144</v>
      </c>
      <c r="I36">
        <v>37311</v>
      </c>
      <c r="J36" t="s">
        <v>181</v>
      </c>
      <c r="K36">
        <v>652181</v>
      </c>
      <c r="L36" s="1">
        <v>40578</v>
      </c>
      <c r="M36" s="4">
        <v>50</v>
      </c>
      <c r="N36" s="4">
        <v>50</v>
      </c>
      <c r="O36" t="s">
        <v>144</v>
      </c>
      <c r="Q36" s="1">
        <v>42856</v>
      </c>
      <c r="R36">
        <v>1445946</v>
      </c>
      <c r="S36" t="s">
        <v>27</v>
      </c>
      <c r="T36" t="s">
        <v>150</v>
      </c>
    </row>
    <row r="37" spans="2:20" hidden="1" outlineLevel="2" x14ac:dyDescent="0.25">
      <c r="B37" t="s">
        <v>140</v>
      </c>
      <c r="C37" t="s">
        <v>141</v>
      </c>
      <c r="E37" t="s">
        <v>142</v>
      </c>
      <c r="G37" t="s">
        <v>143</v>
      </c>
      <c r="H37" t="s">
        <v>144</v>
      </c>
      <c r="I37">
        <v>37185</v>
      </c>
      <c r="J37" t="s">
        <v>181</v>
      </c>
      <c r="K37">
        <v>641189</v>
      </c>
      <c r="L37" s="1">
        <v>40564</v>
      </c>
      <c r="M37" s="4">
        <v>50</v>
      </c>
      <c r="N37" s="4">
        <v>50</v>
      </c>
      <c r="O37" t="s">
        <v>144</v>
      </c>
      <c r="Q37" s="1">
        <v>42856</v>
      </c>
      <c r="R37">
        <v>1445945</v>
      </c>
      <c r="S37" t="s">
        <v>27</v>
      </c>
      <c r="T37" t="s">
        <v>145</v>
      </c>
    </row>
    <row r="38" spans="2:20" outlineLevel="1" collapsed="1" x14ac:dyDescent="0.25">
      <c r="L38" s="1"/>
      <c r="M38" s="4">
        <f>SUBTOTAL(9,M36:M37)</f>
        <v>100</v>
      </c>
      <c r="N38" s="4">
        <f>SUBTOTAL(9,N36:N37)</f>
        <v>100</v>
      </c>
      <c r="O38" s="7" t="s">
        <v>169</v>
      </c>
      <c r="P38" s="11" t="s">
        <v>189</v>
      </c>
      <c r="Q38" s="1"/>
    </row>
    <row r="39" spans="2:20" hidden="1" outlineLevel="2" x14ac:dyDescent="0.25">
      <c r="B39" t="s">
        <v>151</v>
      </c>
      <c r="C39" t="s">
        <v>152</v>
      </c>
      <c r="E39" t="s">
        <v>153</v>
      </c>
      <c r="G39" t="s">
        <v>154</v>
      </c>
      <c r="H39" t="s">
        <v>155</v>
      </c>
      <c r="I39">
        <v>5472</v>
      </c>
      <c r="J39" t="s">
        <v>181</v>
      </c>
      <c r="K39">
        <v>712541</v>
      </c>
      <c r="L39" s="1">
        <v>41358</v>
      </c>
      <c r="M39" s="4">
        <v>50</v>
      </c>
      <c r="N39" s="4">
        <v>50</v>
      </c>
      <c r="O39" t="s">
        <v>155</v>
      </c>
      <c r="Q39" s="1">
        <v>42856</v>
      </c>
      <c r="R39">
        <v>1445947</v>
      </c>
      <c r="S39" t="s">
        <v>27</v>
      </c>
      <c r="T39" t="s">
        <v>156</v>
      </c>
    </row>
    <row r="40" spans="2:20" hidden="1" outlineLevel="2" x14ac:dyDescent="0.25">
      <c r="B40" t="s">
        <v>157</v>
      </c>
      <c r="C40" t="s">
        <v>158</v>
      </c>
      <c r="E40" t="s">
        <v>159</v>
      </c>
      <c r="G40" t="s">
        <v>160</v>
      </c>
      <c r="H40" t="s">
        <v>155</v>
      </c>
      <c r="I40">
        <v>5753</v>
      </c>
      <c r="J40" t="s">
        <v>181</v>
      </c>
      <c r="K40">
        <v>712636</v>
      </c>
      <c r="L40" s="1">
        <v>41358</v>
      </c>
      <c r="M40" s="4">
        <v>50</v>
      </c>
      <c r="N40" s="4">
        <v>50</v>
      </c>
      <c r="O40" t="s">
        <v>155</v>
      </c>
      <c r="Q40" s="1">
        <v>42856</v>
      </c>
      <c r="R40">
        <v>1445948</v>
      </c>
      <c r="S40" t="s">
        <v>27</v>
      </c>
      <c r="T40" t="s">
        <v>161</v>
      </c>
    </row>
    <row r="41" spans="2:20" outlineLevel="1" collapsed="1" x14ac:dyDescent="0.25">
      <c r="L41" s="1"/>
      <c r="M41" s="4">
        <f>SUBTOTAL(9,M39:M40)</f>
        <v>100</v>
      </c>
      <c r="N41" s="4">
        <f>SUBTOTAL(9,N39:N40)</f>
        <v>100</v>
      </c>
      <c r="O41" s="7" t="s">
        <v>172</v>
      </c>
      <c r="P41" s="7" t="s">
        <v>190</v>
      </c>
      <c r="Q41" s="1"/>
    </row>
    <row r="42" spans="2:20" x14ac:dyDescent="0.25">
      <c r="L42" s="1"/>
      <c r="M42" s="9">
        <f>SUBTOTAL(9,M8:M40)</f>
        <v>3840.73</v>
      </c>
      <c r="N42" s="9">
        <f>SUBTOTAL(9,N8:N40)</f>
        <v>3840.73</v>
      </c>
      <c r="O42" s="7" t="s">
        <v>173</v>
      </c>
      <c r="Q42" s="1"/>
    </row>
  </sheetData>
  <autoFilter ref="A7:V40">
    <sortState ref="A8:V34">
      <sortCondition ref="O7"/>
    </sortState>
  </autoFilter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workbookViewId="0">
      <selection activeCell="L13" sqref="L13"/>
    </sheetView>
  </sheetViews>
  <sheetFormatPr defaultRowHeight="15" x14ac:dyDescent="0.25"/>
  <cols>
    <col min="1" max="1" width="25" bestFit="1" customWidth="1"/>
    <col min="8" max="8" width="15.28515625" customWidth="1"/>
    <col min="9" max="9" width="16.5703125" bestFit="1" customWidth="1"/>
    <col min="11" max="11" width="9.140625" style="4"/>
    <col min="12" max="12" width="34.28515625" bestFit="1" customWidth="1"/>
    <col min="15" max="15" width="29.140625" bestFit="1" customWidth="1"/>
    <col min="16" max="16" width="27.42578125" bestFit="1" customWidth="1"/>
  </cols>
  <sheetData>
    <row r="1" spans="1:17" x14ac:dyDescent="0.25">
      <c r="A1" s="2" t="s">
        <v>164</v>
      </c>
    </row>
    <row r="2" spans="1:17" x14ac:dyDescent="0.25">
      <c r="A2" s="2" t="s">
        <v>162</v>
      </c>
    </row>
    <row r="3" spans="1:17" x14ac:dyDescent="0.25">
      <c r="A3" s="2" t="s">
        <v>163</v>
      </c>
    </row>
    <row r="6" spans="1:17" ht="16.5" customHeight="1" x14ac:dyDescent="0.25"/>
    <row r="7" spans="1:17" s="3" customFormat="1" x14ac:dyDescent="0.25">
      <c r="A7" s="3" t="s">
        <v>0</v>
      </c>
      <c r="B7" s="3" t="s">
        <v>1</v>
      </c>
      <c r="C7" s="3" t="s">
        <v>2</v>
      </c>
      <c r="D7" s="3" t="s">
        <v>4</v>
      </c>
      <c r="E7" s="3" t="s">
        <v>6</v>
      </c>
      <c r="F7" s="3" t="s">
        <v>7</v>
      </c>
      <c r="G7" s="3" t="s">
        <v>8</v>
      </c>
      <c r="H7" s="3" t="s">
        <v>11</v>
      </c>
      <c r="I7" s="3" t="s">
        <v>9</v>
      </c>
      <c r="J7" s="3" t="s">
        <v>10</v>
      </c>
      <c r="K7" s="5" t="s">
        <v>12</v>
      </c>
      <c r="L7" s="3" t="s">
        <v>17</v>
      </c>
      <c r="M7" s="3" t="s">
        <v>16</v>
      </c>
      <c r="N7" s="3" t="s">
        <v>14</v>
      </c>
      <c r="O7" s="3" t="s">
        <v>18</v>
      </c>
      <c r="P7" s="3" t="s">
        <v>19</v>
      </c>
      <c r="Q7" s="3" t="s">
        <v>20</v>
      </c>
    </row>
    <row r="8" spans="1:17" x14ac:dyDescent="0.25">
      <c r="B8" t="s">
        <v>174</v>
      </c>
      <c r="C8" t="s">
        <v>175</v>
      </c>
      <c r="D8" t="s">
        <v>176</v>
      </c>
      <c r="E8" t="s">
        <v>177</v>
      </c>
      <c r="F8" t="s">
        <v>178</v>
      </c>
      <c r="G8">
        <v>12901</v>
      </c>
      <c r="H8" s="1">
        <v>41183</v>
      </c>
      <c r="I8" t="s">
        <v>181</v>
      </c>
      <c r="J8">
        <v>708421</v>
      </c>
      <c r="K8" s="4">
        <v>50</v>
      </c>
      <c r="L8" t="s">
        <v>179</v>
      </c>
      <c r="M8">
        <v>1445938</v>
      </c>
      <c r="N8" t="s">
        <v>178</v>
      </c>
      <c r="O8" t="s">
        <v>27</v>
      </c>
      <c r="P8" t="s">
        <v>180</v>
      </c>
    </row>
    <row r="9" spans="1:17" x14ac:dyDescent="0.25">
      <c r="K9" s="8">
        <f>SUM(K8)</f>
        <v>50</v>
      </c>
      <c r="L9" s="10" t="s">
        <v>182</v>
      </c>
    </row>
  </sheetData>
  <autoFilter ref="A7:Q7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workbookViewId="0">
      <selection activeCell="O19" sqref="O19"/>
    </sheetView>
  </sheetViews>
  <sheetFormatPr defaultRowHeight="15" x14ac:dyDescent="0.25"/>
  <cols>
    <col min="1" max="1" width="25" bestFit="1" customWidth="1"/>
  </cols>
  <sheetData>
    <row r="1" spans="1:22" x14ac:dyDescent="0.25">
      <c r="A1" s="2" t="s">
        <v>164</v>
      </c>
    </row>
    <row r="2" spans="1:22" x14ac:dyDescent="0.25">
      <c r="A2" s="2" t="s">
        <v>162</v>
      </c>
    </row>
    <row r="3" spans="1:22" x14ac:dyDescent="0.25">
      <c r="A3" s="2" t="s">
        <v>163</v>
      </c>
    </row>
    <row r="7" spans="1:22" s="3" customForma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5" t="s">
        <v>12</v>
      </c>
      <c r="N7" s="5" t="s">
        <v>13</v>
      </c>
      <c r="O7" s="3" t="s">
        <v>14</v>
      </c>
      <c r="P7" s="3" t="s">
        <v>165</v>
      </c>
      <c r="Q7" s="3" t="s">
        <v>15</v>
      </c>
      <c r="R7" s="3" t="s">
        <v>16</v>
      </c>
      <c r="S7" s="3" t="s">
        <v>18</v>
      </c>
      <c r="T7" s="3" t="s">
        <v>19</v>
      </c>
      <c r="U7" s="3" t="s">
        <v>20</v>
      </c>
      <c r="V7" s="3" t="s">
        <v>21</v>
      </c>
    </row>
    <row r="13" spans="1:22" x14ac:dyDescent="0.25">
      <c r="I13" s="10" t="s">
        <v>183</v>
      </c>
      <c r="J13" s="10"/>
      <c r="K13" s="10"/>
      <c r="L13" s="10"/>
      <c r="M13" s="10"/>
      <c r="N13" s="10"/>
      <c r="O13" s="10"/>
      <c r="P13" s="1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workbookViewId="0">
      <selection activeCell="P22" sqref="P22"/>
    </sheetView>
  </sheetViews>
  <sheetFormatPr defaultRowHeight="15" x14ac:dyDescent="0.25"/>
  <cols>
    <col min="1" max="1" width="25" bestFit="1" customWidth="1"/>
  </cols>
  <sheetData>
    <row r="1" spans="1:22" x14ac:dyDescent="0.25">
      <c r="A1" s="2" t="s">
        <v>164</v>
      </c>
    </row>
    <row r="2" spans="1:22" x14ac:dyDescent="0.25">
      <c r="A2" s="2" t="s">
        <v>162</v>
      </c>
    </row>
    <row r="3" spans="1:22" x14ac:dyDescent="0.25">
      <c r="A3" s="2" t="s">
        <v>163</v>
      </c>
    </row>
    <row r="6" spans="1:22" ht="14.25" customHeight="1" x14ac:dyDescent="0.25"/>
    <row r="7" spans="1:22" s="3" customForma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5" t="s">
        <v>12</v>
      </c>
      <c r="N7" s="5" t="s">
        <v>13</v>
      </c>
      <c r="O7" s="3" t="s">
        <v>14</v>
      </c>
      <c r="P7" s="3" t="s">
        <v>165</v>
      </c>
      <c r="Q7" s="3" t="s">
        <v>15</v>
      </c>
      <c r="R7" s="3" t="s">
        <v>16</v>
      </c>
      <c r="S7" s="3" t="s">
        <v>18</v>
      </c>
      <c r="T7" s="3" t="s">
        <v>19</v>
      </c>
      <c r="U7" s="3" t="s">
        <v>20</v>
      </c>
      <c r="V7" s="3" t="s">
        <v>21</v>
      </c>
    </row>
    <row r="12" spans="1:22" x14ac:dyDescent="0.25">
      <c r="J12" s="10" t="s">
        <v>184</v>
      </c>
      <c r="K12" s="10"/>
      <c r="L12" s="10"/>
      <c r="M12" s="10"/>
      <c r="N12" s="10"/>
      <c r="O12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Spring 2017-NECO Escheat Summar</vt:lpstr>
      <vt:lpstr>Owners Request Reissue</vt:lpstr>
      <vt:lpstr>Property Not Owed</vt:lpstr>
      <vt:lpstr>B2B Exemptions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La'Tanya Ferguson</cp:lastModifiedBy>
  <dcterms:created xsi:type="dcterms:W3CDTF">2017-02-09T17:08:02Z</dcterms:created>
  <dcterms:modified xsi:type="dcterms:W3CDTF">2017-02-09T20:45:17Z</dcterms:modified>
</cp:coreProperties>
</file>