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-dc3fsi01\FSIFiles\Client Folders\NECO\NECO 2018\Spring 2018\Escheat Summary\"/>
    </mc:Choice>
  </mc:AlternateContent>
  <bookViews>
    <workbookView xWindow="0" yWindow="0" windowWidth="28800" windowHeight="12210"/>
  </bookViews>
  <sheets>
    <sheet name="Spring 2018 NECO Alliance Esche" sheetId="1" r:id="rId1"/>
    <sheet name="Owners Request Reissue" sheetId="2" r:id="rId2"/>
    <sheet name="Property Not Owed" sheetId="3" r:id="rId3"/>
    <sheet name="B2B Exemptions" sheetId="4" r:id="rId4"/>
  </sheets>
  <definedNames>
    <definedName name="_xlnm._FilterDatabase" localSheetId="1" hidden="1">'Owners Request Reissue'!$A$7:$R$7</definedName>
    <definedName name="_xlnm._FilterDatabase" localSheetId="0" hidden="1">'Spring 2018 NECO Alliance Esche'!$A$7:$U$7</definedName>
  </definedNames>
  <calcPr calcId="0"/>
</workbook>
</file>

<file path=xl/calcChain.xml><?xml version="1.0" encoding="utf-8"?>
<calcChain xmlns="http://schemas.openxmlformats.org/spreadsheetml/2006/main">
  <c r="M38" i="1" l="1"/>
  <c r="L38" i="1"/>
  <c r="M36" i="1"/>
  <c r="L36" i="1"/>
  <c r="M34" i="1"/>
  <c r="L34" i="1"/>
  <c r="M10" i="1"/>
  <c r="M39" i="1" s="1"/>
  <c r="L10" i="1"/>
  <c r="L39" i="1" s="1"/>
  <c r="M15" i="2"/>
</calcChain>
</file>

<file path=xl/sharedStrings.xml><?xml version="1.0" encoding="utf-8"?>
<sst xmlns="http://schemas.openxmlformats.org/spreadsheetml/2006/main" count="422" uniqueCount="210">
  <si>
    <t>Owner Company Name</t>
  </si>
  <si>
    <t>Owner First Name</t>
  </si>
  <si>
    <t>Owner Last Name</t>
  </si>
  <si>
    <t>Owner SSN/Tax ID</t>
  </si>
  <si>
    <t>Owner Address 1</t>
  </si>
  <si>
    <t>Owner Address 2</t>
  </si>
  <si>
    <t>Owner City</t>
  </si>
  <si>
    <t>Owner State</t>
  </si>
  <si>
    <t>Owner Zip</t>
  </si>
  <si>
    <t>Property Type</t>
  </si>
  <si>
    <t>Check Number</t>
  </si>
  <si>
    <t>Property Starting Transaction Date</t>
  </si>
  <si>
    <t>Amount Reported</t>
  </si>
  <si>
    <t>Amount Remitted</t>
  </si>
  <si>
    <t>Reporting State</t>
  </si>
  <si>
    <t>Report Date</t>
  </si>
  <si>
    <t>FSITrack ID</t>
  </si>
  <si>
    <t>Property Status</t>
  </si>
  <si>
    <t>User Field - UserDefinded1</t>
  </si>
  <si>
    <t>User Field - UserDefinded2</t>
  </si>
  <si>
    <t>User Field - UserDefinded3</t>
  </si>
  <si>
    <t>User Field - UserDefinded6</t>
  </si>
  <si>
    <t>TIMOTHY</t>
  </si>
  <si>
    <t>JO CLARK</t>
  </si>
  <si>
    <t>2449 PRETTY BAYOU BLVD</t>
  </si>
  <si>
    <t>PANAMA CITY</t>
  </si>
  <si>
    <t>FL</t>
  </si>
  <si>
    <t>NECO_Escheatment-2017-12-06</t>
  </si>
  <si>
    <t>10-11150GE084001</t>
  </si>
  <si>
    <t>JOSEPH</t>
  </si>
  <si>
    <t>BALL</t>
  </si>
  <si>
    <t>12430 CRYSTAL POINTS DR</t>
  </si>
  <si>
    <t>BOYNTON BEACH</t>
  </si>
  <si>
    <t>08-03055WP405001</t>
  </si>
  <si>
    <t>MOSHE</t>
  </si>
  <si>
    <t>BRAUN</t>
  </si>
  <si>
    <t>14 DINEV RD</t>
  </si>
  <si>
    <t>MONROE</t>
  </si>
  <si>
    <t>NY</t>
  </si>
  <si>
    <t>13-01009KA085017</t>
  </si>
  <si>
    <t>YOSSI</t>
  </si>
  <si>
    <t>WEBER</t>
  </si>
  <si>
    <t>40 SADDLE RIVER RD</t>
  </si>
  <si>
    <t>MONSEY</t>
  </si>
  <si>
    <t>12-09206GE004005</t>
  </si>
  <si>
    <t>ERNO</t>
  </si>
  <si>
    <t>SCHNITZLER</t>
  </si>
  <si>
    <t>19 SUZANNE DR</t>
  </si>
  <si>
    <t>12-11249WP201019</t>
  </si>
  <si>
    <t>JOE</t>
  </si>
  <si>
    <t>GRIZZANTI</t>
  </si>
  <si>
    <t>PO BOX 303</t>
  </si>
  <si>
    <t>WARWICK</t>
  </si>
  <si>
    <t>09-11209BS101019</t>
  </si>
  <si>
    <t>MICHAEL</t>
  </si>
  <si>
    <t>COREY</t>
  </si>
  <si>
    <t>32 OVERBROOK DR</t>
  </si>
  <si>
    <t>BINGHAMTON</t>
  </si>
  <si>
    <t>09-11211FR008002</t>
  </si>
  <si>
    <t>NEAL</t>
  </si>
  <si>
    <t>GREENBERG</t>
  </si>
  <si>
    <t>7 JULIUS ST</t>
  </si>
  <si>
    <t>HOLBROOK</t>
  </si>
  <si>
    <t>09-11211FR097005</t>
  </si>
  <si>
    <t>BETH</t>
  </si>
  <si>
    <t>WEILER</t>
  </si>
  <si>
    <t>35 SPRINGDALE RD</t>
  </si>
  <si>
    <t>SCARSDALE</t>
  </si>
  <si>
    <t>09-11215KA030019</t>
  </si>
  <si>
    <t>MICHELE</t>
  </si>
  <si>
    <t>HIMY</t>
  </si>
  <si>
    <t>43 MARINER WAY</t>
  </si>
  <si>
    <t>09-11217WP212013</t>
  </si>
  <si>
    <t>ETHAN</t>
  </si>
  <si>
    <t>BRECHER</t>
  </si>
  <si>
    <t>600 352 AVENUE 2ND FLOOR</t>
  </si>
  <si>
    <t>NEW YORK</t>
  </si>
  <si>
    <t>09-12229BS075021</t>
  </si>
  <si>
    <t>YIN LOU</t>
  </si>
  <si>
    <t>TAN</t>
  </si>
  <si>
    <t>952 68TH ST APT # 1F</t>
  </si>
  <si>
    <t>BROOKLYN</t>
  </si>
  <si>
    <t>10-01004FR018004</t>
  </si>
  <si>
    <t>TARA</t>
  </si>
  <si>
    <t>RAUX</t>
  </si>
  <si>
    <t>189 CEMETERY RD</t>
  </si>
  <si>
    <t>FRANKFORT</t>
  </si>
  <si>
    <t>10-02036MA003006</t>
  </si>
  <si>
    <t>ANN</t>
  </si>
  <si>
    <t>MATHEWS</t>
  </si>
  <si>
    <t>15 CHURCH ST</t>
  </si>
  <si>
    <t>KEESEVILLE</t>
  </si>
  <si>
    <t>10-06079FR139014</t>
  </si>
  <si>
    <t>MIKE</t>
  </si>
  <si>
    <t>MACNEIL</t>
  </si>
  <si>
    <t>18 ORCHARD DR</t>
  </si>
  <si>
    <t>YORKTOWN HEIGHTS</t>
  </si>
  <si>
    <t>10-06081LG004003</t>
  </si>
  <si>
    <t>SIMONE</t>
  </si>
  <si>
    <t>WERCZBERGER</t>
  </si>
  <si>
    <t>1274 49TH ST</t>
  </si>
  <si>
    <t>10-07090FR076019</t>
  </si>
  <si>
    <t>MIRIAM</t>
  </si>
  <si>
    <t>MIZRACHI</t>
  </si>
  <si>
    <t>25 HIDDEN VALLEY DR</t>
  </si>
  <si>
    <t>SUFFERN</t>
  </si>
  <si>
    <t>10-07095KA049007</t>
  </si>
  <si>
    <t>NANCY</t>
  </si>
  <si>
    <t>FREMONT</t>
  </si>
  <si>
    <t>26 LAKEWOOD DR</t>
  </si>
  <si>
    <t>CONGERS</t>
  </si>
  <si>
    <t>10-07097WP074003</t>
  </si>
  <si>
    <t>YU</t>
  </si>
  <si>
    <t>YE</t>
  </si>
  <si>
    <t>3150 138TH ST APT 5D</t>
  </si>
  <si>
    <t>FLUSHING</t>
  </si>
  <si>
    <t>10-08105FR106002</t>
  </si>
  <si>
    <t>ANDREA</t>
  </si>
  <si>
    <t>PERRELL</t>
  </si>
  <si>
    <t>6019 77TH PL</t>
  </si>
  <si>
    <t>MIDDLE VILLAGE</t>
  </si>
  <si>
    <t>10-09122WP044017</t>
  </si>
  <si>
    <t>LORI</t>
  </si>
  <si>
    <t>MUMBACH</t>
  </si>
  <si>
    <t>89 LONG AVE</t>
  </si>
  <si>
    <t>HAMBURG</t>
  </si>
  <si>
    <t>10-09116FR151005</t>
  </si>
  <si>
    <t>JONATHAN</t>
  </si>
  <si>
    <t>ANSTERDAN</t>
  </si>
  <si>
    <t>17 GERLACH PL</t>
  </si>
  <si>
    <t>LARCHMONT</t>
  </si>
  <si>
    <t>10-10129GE040012</t>
  </si>
  <si>
    <t>ESTHER</t>
  </si>
  <si>
    <t>KATZ</t>
  </si>
  <si>
    <t>169 WALLABOUT STREET</t>
  </si>
  <si>
    <t>APT 2G</t>
  </si>
  <si>
    <t>12-11249WP040010</t>
  </si>
  <si>
    <t>JOSHUA</t>
  </si>
  <si>
    <t>BROTHER</t>
  </si>
  <si>
    <t>19 DELAWARE AVE</t>
  </si>
  <si>
    <t>JERICHO</t>
  </si>
  <si>
    <t>13-05104SA050001</t>
  </si>
  <si>
    <t>ROBERTSON</t>
  </si>
  <si>
    <t>79 BUTTERNUT LANE APT 2</t>
  </si>
  <si>
    <t>LEVITTOWN</t>
  </si>
  <si>
    <t>10-09122WP062011</t>
  </si>
  <si>
    <t>SHANNON</t>
  </si>
  <si>
    <t>MEAKIM</t>
  </si>
  <si>
    <t>209 SILVESTRI DR</t>
  </si>
  <si>
    <t>HATBORO</t>
  </si>
  <si>
    <t>PA</t>
  </si>
  <si>
    <t>14-02044ME006002</t>
  </si>
  <si>
    <t>CHESTER</t>
  </si>
  <si>
    <t>COOK</t>
  </si>
  <si>
    <t>80 NORTH ST</t>
  </si>
  <si>
    <t>PROCTOR</t>
  </si>
  <si>
    <t>VT</t>
  </si>
  <si>
    <t>09-12231FR208011</t>
  </si>
  <si>
    <t>PAM</t>
  </si>
  <si>
    <t>KIRKWOOD</t>
  </si>
  <si>
    <t>9 MEADOWBROOK CT</t>
  </si>
  <si>
    <t>WELLSVILLE</t>
  </si>
  <si>
    <t>Owner Requested Check Reissued</t>
  </si>
  <si>
    <t>09-11212GE067006</t>
  </si>
  <si>
    <t>SUSAN</t>
  </si>
  <si>
    <t>CLICQUENNO</t>
  </si>
  <si>
    <t>164 Mud Pond Road</t>
  </si>
  <si>
    <t>Colton</t>
  </si>
  <si>
    <t>09-12230FP017001</t>
  </si>
  <si>
    <t>D'ANTULONO</t>
  </si>
  <si>
    <t>3976 KING CT</t>
  </si>
  <si>
    <t>SEAFORD</t>
  </si>
  <si>
    <t>10-01004FR214009</t>
  </si>
  <si>
    <t>JOHN</t>
  </si>
  <si>
    <t>FALTINGS</t>
  </si>
  <si>
    <t>30 BRIDGE LN</t>
  </si>
  <si>
    <t>HICKSVILLE</t>
  </si>
  <si>
    <t>10-03045KA071011</t>
  </si>
  <si>
    <t>SOO SIN</t>
  </si>
  <si>
    <t>WONG</t>
  </si>
  <si>
    <t>149-10 24 Avenue</t>
  </si>
  <si>
    <t>WHITESTONE</t>
  </si>
  <si>
    <t>10-05069LG051001</t>
  </si>
  <si>
    <t>W</t>
  </si>
  <si>
    <t>GOLDSTEIN</t>
  </si>
  <si>
    <t>8 PRAG BLVD APT 103</t>
  </si>
  <si>
    <t>10-07092GE074011</t>
  </si>
  <si>
    <t>LAWRENCE</t>
  </si>
  <si>
    <t>RUTTA</t>
  </si>
  <si>
    <t>913 E 28TH ST</t>
  </si>
  <si>
    <t>B</t>
  </si>
  <si>
    <t>10-09122WP054001</t>
  </si>
  <si>
    <t>NECO ALLIANCE</t>
  </si>
  <si>
    <t>STATE ESCHEAT SUMMARY</t>
  </si>
  <si>
    <t>SPRING 2018</t>
  </si>
  <si>
    <t>Make Check Payable To:</t>
  </si>
  <si>
    <t>This page left intentionally blank-No letter responses as "Property Not Owed"</t>
  </si>
  <si>
    <t>This page left intentionally blank-No applicable exemptions</t>
  </si>
  <si>
    <t>Misc.</t>
  </si>
  <si>
    <t>Total Owner Requested Reissue</t>
  </si>
  <si>
    <t>Make Checks Payable To:</t>
  </si>
  <si>
    <t>FL Total</t>
  </si>
  <si>
    <t>NY Total</t>
  </si>
  <si>
    <t>PA Total</t>
  </si>
  <si>
    <t>VT Total</t>
  </si>
  <si>
    <t>Grand Total</t>
  </si>
  <si>
    <t>Florida Department of Financial Services</t>
  </si>
  <si>
    <t>Comptroller of the State of New York</t>
  </si>
  <si>
    <t>Commonwealth of Pennsylvania</t>
  </si>
  <si>
    <t>Vermont State Treasurer's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</si>
</sst>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6" fillId="33" borderId="0" xfId="0" applyFont="1" applyFill="1" applyAlignment="1">
      <alignment horizontal="left"/>
    </xf>
    <xf numFmtId="0" fontId="0" fillId="33" borderId="0" xfId="0" applyFill="1"/>
    <xf numFmtId="44" fontId="0" fillId="33" borderId="0" xfId="1" applyFont="1" applyFill="1"/>
    <xf numFmtId="0" fontId="18" fillId="0" borderId="0" xfId="0" applyFont="1"/>
    <xf numFmtId="44" fontId="0" fillId="0" borderId="0" xfId="1" applyFont="1"/>
    <xf numFmtId="44" fontId="16" fillId="0" borderId="0" xfId="1" applyFont="1"/>
    <xf numFmtId="0" fontId="16" fillId="0" borderId="0" xfId="0" applyFont="1"/>
    <xf numFmtId="44" fontId="18" fillId="0" borderId="0" xfId="1" applyFont="1"/>
    <xf numFmtId="44" fontId="16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523875</xdr:colOff>
      <xdr:row>3</xdr:row>
      <xdr:rowOff>19050</xdr:rowOff>
    </xdr:to>
    <xdr:pic>
      <xdr:nvPicPr>
        <xdr:cNvPr id="2" name="Picture 1" descr="dp_logo_4c_whiteboxforword.eps">
          <a:extLst>
            <a:ext uri="{FF2B5EF4-FFF2-40B4-BE49-F238E27FC236}">
              <a16:creationId xmlns:a16="http://schemas.microsoft.com/office/drawing/2014/main" id="{434832FF-326D-4559-9CB9-BF79F6788A4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0" y="0"/>
          <a:ext cx="296227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3</xdr:row>
      <xdr:rowOff>19050</xdr:rowOff>
    </xdr:to>
    <xdr:pic>
      <xdr:nvPicPr>
        <xdr:cNvPr id="2" name="Picture 1" descr="dp_logo_4c_whiteboxforword.eps">
          <a:extLst>
            <a:ext uri="{FF2B5EF4-FFF2-40B4-BE49-F238E27FC236}">
              <a16:creationId xmlns:a16="http://schemas.microsoft.com/office/drawing/2014/main" id="{EDC112C2-C1CB-4B74-91B6-954749C2A1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8775" y="0"/>
          <a:ext cx="2962275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523875</xdr:colOff>
      <xdr:row>3</xdr:row>
      <xdr:rowOff>19050</xdr:rowOff>
    </xdr:to>
    <xdr:pic>
      <xdr:nvPicPr>
        <xdr:cNvPr id="2" name="Picture 1" descr="dp_logo_4c_whiteboxforword.eps">
          <a:extLst>
            <a:ext uri="{FF2B5EF4-FFF2-40B4-BE49-F238E27FC236}">
              <a16:creationId xmlns:a16="http://schemas.microsoft.com/office/drawing/2014/main" id="{0C912B72-040A-40F9-BCCC-333403571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6875" y="0"/>
          <a:ext cx="2962275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542925</xdr:colOff>
      <xdr:row>3</xdr:row>
      <xdr:rowOff>19050</xdr:rowOff>
    </xdr:to>
    <xdr:pic>
      <xdr:nvPicPr>
        <xdr:cNvPr id="2" name="Picture 1" descr="dp_logo_4c_whiteboxforword.eps">
          <a:extLst>
            <a:ext uri="{FF2B5EF4-FFF2-40B4-BE49-F238E27FC236}">
              <a16:creationId xmlns:a16="http://schemas.microsoft.com/office/drawing/2014/main" id="{7494A1B1-D0E9-4167-9B57-26BBA869F09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" y="0"/>
          <a:ext cx="296227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D56" sqref="D55:D56"/>
    </sheetView>
  </sheetViews>
  <sheetFormatPr defaultRowHeight="15" outlineLevelRow="2" x14ac:dyDescent="0.25"/>
  <cols>
    <col min="1" max="1" width="24.5703125" customWidth="1"/>
    <col min="11" max="11" width="31.85546875" customWidth="1"/>
    <col min="12" max="12" width="17.42578125" style="6" customWidth="1"/>
    <col min="13" max="13" width="17.85546875" style="6" customWidth="1"/>
    <col min="14" max="14" width="11.5703125" customWidth="1"/>
    <col min="15" max="15" width="37.42578125" bestFit="1" customWidth="1"/>
    <col min="16" max="16" width="13.85546875" bestFit="1" customWidth="1"/>
    <col min="18" max="19" width="27.28515625" customWidth="1"/>
  </cols>
  <sheetData>
    <row r="1" spans="1:21" x14ac:dyDescent="0.25">
      <c r="A1" s="2" t="s">
        <v>192</v>
      </c>
    </row>
    <row r="2" spans="1:21" x14ac:dyDescent="0.25">
      <c r="A2" s="2" t="s">
        <v>193</v>
      </c>
    </row>
    <row r="3" spans="1:21" x14ac:dyDescent="0.25">
      <c r="A3" s="2" t="s">
        <v>194</v>
      </c>
    </row>
    <row r="7" spans="1:21" s="3" customFormat="1" x14ac:dyDescent="0.25">
      <c r="A7" s="3" t="s">
        <v>0</v>
      </c>
      <c r="B7" s="3" t="s">
        <v>1</v>
      </c>
      <c r="C7" s="3" t="s">
        <v>2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4" t="s">
        <v>12</v>
      </c>
      <c r="M7" s="4" t="s">
        <v>13</v>
      </c>
      <c r="N7" s="3" t="s">
        <v>14</v>
      </c>
      <c r="O7" s="3" t="s">
        <v>200</v>
      </c>
      <c r="P7" s="3" t="s">
        <v>15</v>
      </c>
      <c r="Q7" s="3" t="s">
        <v>16</v>
      </c>
      <c r="R7" s="3" t="s">
        <v>18</v>
      </c>
      <c r="S7" s="3" t="s">
        <v>19</v>
      </c>
      <c r="T7" s="3" t="s">
        <v>20</v>
      </c>
      <c r="U7" s="3" t="s">
        <v>21</v>
      </c>
    </row>
    <row r="8" spans="1:21" hidden="1" outlineLevel="2" x14ac:dyDescent="0.25">
      <c r="B8" t="s">
        <v>22</v>
      </c>
      <c r="C8" t="s">
        <v>23</v>
      </c>
      <c r="D8" t="s">
        <v>24</v>
      </c>
      <c r="F8" t="s">
        <v>25</v>
      </c>
      <c r="G8" t="s">
        <v>26</v>
      </c>
      <c r="H8">
        <v>32405</v>
      </c>
      <c r="I8" t="s">
        <v>198</v>
      </c>
      <c r="J8">
        <v>707946</v>
      </c>
      <c r="K8" s="1">
        <v>41170</v>
      </c>
      <c r="L8" s="6">
        <v>200</v>
      </c>
      <c r="M8" s="6">
        <v>200</v>
      </c>
      <c r="N8" t="s">
        <v>26</v>
      </c>
      <c r="P8" s="1">
        <v>43220</v>
      </c>
      <c r="Q8">
        <v>1565704</v>
      </c>
      <c r="R8" t="s">
        <v>27</v>
      </c>
      <c r="S8" t="s">
        <v>28</v>
      </c>
    </row>
    <row r="9" spans="1:21" hidden="1" outlineLevel="2" x14ac:dyDescent="0.25">
      <c r="B9" t="s">
        <v>29</v>
      </c>
      <c r="C9" t="s">
        <v>30</v>
      </c>
      <c r="D9" t="s">
        <v>31</v>
      </c>
      <c r="F9" t="s">
        <v>32</v>
      </c>
      <c r="G9" t="s">
        <v>26</v>
      </c>
      <c r="H9">
        <v>33437</v>
      </c>
      <c r="I9" t="s">
        <v>198</v>
      </c>
      <c r="J9">
        <v>709125</v>
      </c>
      <c r="K9" s="1">
        <v>41211</v>
      </c>
      <c r="L9" s="6">
        <v>50</v>
      </c>
      <c r="M9" s="6">
        <v>50</v>
      </c>
      <c r="N9" t="s">
        <v>26</v>
      </c>
      <c r="P9" s="1">
        <v>43220</v>
      </c>
      <c r="Q9">
        <v>1565705</v>
      </c>
      <c r="R9" t="s">
        <v>27</v>
      </c>
      <c r="S9" t="s">
        <v>33</v>
      </c>
    </row>
    <row r="10" spans="1:21" outlineLevel="1" collapsed="1" x14ac:dyDescent="0.25">
      <c r="K10" s="1"/>
      <c r="L10" s="6">
        <f>SUBTOTAL(9,L8:L9)</f>
        <v>250</v>
      </c>
      <c r="M10" s="6">
        <f>SUBTOTAL(9,M8:M9)</f>
        <v>250</v>
      </c>
      <c r="N10" s="10" t="s">
        <v>201</v>
      </c>
      <c r="O10" s="8" t="s">
        <v>206</v>
      </c>
      <c r="P10" s="1"/>
    </row>
    <row r="11" spans="1:21" hidden="1" outlineLevel="2" x14ac:dyDescent="0.25">
      <c r="B11" t="s">
        <v>34</v>
      </c>
      <c r="C11" t="s">
        <v>35</v>
      </c>
      <c r="D11" t="s">
        <v>36</v>
      </c>
      <c r="F11" t="s">
        <v>37</v>
      </c>
      <c r="G11" t="s">
        <v>38</v>
      </c>
      <c r="H11">
        <v>10950</v>
      </c>
      <c r="I11" t="s">
        <v>198</v>
      </c>
      <c r="J11">
        <v>716289</v>
      </c>
      <c r="K11" s="1">
        <v>41660</v>
      </c>
      <c r="L11" s="6">
        <v>64.099999999999994</v>
      </c>
      <c r="M11" s="6">
        <v>64.099999999999994</v>
      </c>
      <c r="N11" t="s">
        <v>38</v>
      </c>
      <c r="O11" s="8"/>
      <c r="P11" s="1">
        <v>43169</v>
      </c>
      <c r="Q11">
        <v>1565706</v>
      </c>
      <c r="R11" t="s">
        <v>27</v>
      </c>
      <c r="S11" t="s">
        <v>39</v>
      </c>
    </row>
    <row r="12" spans="1:21" hidden="1" outlineLevel="2" x14ac:dyDescent="0.25">
      <c r="B12" t="s">
        <v>40</v>
      </c>
      <c r="C12" t="s">
        <v>41</v>
      </c>
      <c r="D12" t="s">
        <v>42</v>
      </c>
      <c r="F12" t="s">
        <v>43</v>
      </c>
      <c r="G12" t="s">
        <v>38</v>
      </c>
      <c r="H12">
        <v>10952</v>
      </c>
      <c r="I12" t="s">
        <v>198</v>
      </c>
      <c r="J12">
        <v>716665</v>
      </c>
      <c r="K12" s="1">
        <v>41694</v>
      </c>
      <c r="L12" s="6">
        <v>15</v>
      </c>
      <c r="M12" s="6">
        <v>15</v>
      </c>
      <c r="N12" t="s">
        <v>38</v>
      </c>
      <c r="O12" s="8"/>
      <c r="P12" s="1">
        <v>43169</v>
      </c>
      <c r="Q12">
        <v>1565707</v>
      </c>
      <c r="R12" t="s">
        <v>27</v>
      </c>
      <c r="S12" t="s">
        <v>44</v>
      </c>
    </row>
    <row r="13" spans="1:21" hidden="1" outlineLevel="2" x14ac:dyDescent="0.25">
      <c r="B13" t="s">
        <v>45</v>
      </c>
      <c r="C13" t="s">
        <v>46</v>
      </c>
      <c r="D13" t="s">
        <v>47</v>
      </c>
      <c r="F13" t="s">
        <v>43</v>
      </c>
      <c r="G13" t="s">
        <v>38</v>
      </c>
      <c r="H13">
        <v>10952</v>
      </c>
      <c r="I13" t="s">
        <v>198</v>
      </c>
      <c r="J13">
        <v>716817</v>
      </c>
      <c r="K13" s="1">
        <v>41705</v>
      </c>
      <c r="L13" s="6">
        <v>7.94</v>
      </c>
      <c r="M13" s="6">
        <v>7.94</v>
      </c>
      <c r="N13" t="s">
        <v>38</v>
      </c>
      <c r="O13" s="8"/>
      <c r="P13" s="1">
        <v>43169</v>
      </c>
      <c r="Q13">
        <v>1565708</v>
      </c>
      <c r="R13" t="s">
        <v>27</v>
      </c>
      <c r="S13" t="s">
        <v>48</v>
      </c>
    </row>
    <row r="14" spans="1:21" hidden="1" outlineLevel="2" x14ac:dyDescent="0.25">
      <c r="B14" t="s">
        <v>49</v>
      </c>
      <c r="C14" t="s">
        <v>50</v>
      </c>
      <c r="D14" t="s">
        <v>51</v>
      </c>
      <c r="F14" t="s">
        <v>52</v>
      </c>
      <c r="G14" t="s">
        <v>38</v>
      </c>
      <c r="H14">
        <v>10990</v>
      </c>
      <c r="I14" t="s">
        <v>198</v>
      </c>
      <c r="J14">
        <v>717026</v>
      </c>
      <c r="K14" s="1">
        <v>41722</v>
      </c>
      <c r="L14" s="6">
        <v>100</v>
      </c>
      <c r="M14" s="6">
        <v>100</v>
      </c>
      <c r="N14" t="s">
        <v>38</v>
      </c>
      <c r="O14" s="8"/>
      <c r="P14" s="1">
        <v>43169</v>
      </c>
      <c r="Q14">
        <v>1565709</v>
      </c>
      <c r="R14" t="s">
        <v>27</v>
      </c>
      <c r="S14" t="s">
        <v>53</v>
      </c>
    </row>
    <row r="15" spans="1:21" hidden="1" outlineLevel="2" x14ac:dyDescent="0.25">
      <c r="B15" t="s">
        <v>54</v>
      </c>
      <c r="C15" t="s">
        <v>55</v>
      </c>
      <c r="D15" t="s">
        <v>56</v>
      </c>
      <c r="F15" t="s">
        <v>57</v>
      </c>
      <c r="G15" t="s">
        <v>38</v>
      </c>
      <c r="H15">
        <v>13901</v>
      </c>
      <c r="I15" t="s">
        <v>198</v>
      </c>
      <c r="J15">
        <v>717034</v>
      </c>
      <c r="K15" s="1">
        <v>41722</v>
      </c>
      <c r="L15" s="6">
        <v>50</v>
      </c>
      <c r="M15" s="6">
        <v>50</v>
      </c>
      <c r="N15" t="s">
        <v>38</v>
      </c>
      <c r="O15" s="8"/>
      <c r="P15" s="1">
        <v>43169</v>
      </c>
      <c r="Q15">
        <v>1565710</v>
      </c>
      <c r="R15" t="s">
        <v>27</v>
      </c>
      <c r="S15" t="s">
        <v>58</v>
      </c>
    </row>
    <row r="16" spans="1:21" hidden="1" outlineLevel="2" x14ac:dyDescent="0.25">
      <c r="B16" t="s">
        <v>59</v>
      </c>
      <c r="C16" t="s">
        <v>60</v>
      </c>
      <c r="D16" t="s">
        <v>61</v>
      </c>
      <c r="F16" t="s">
        <v>62</v>
      </c>
      <c r="G16" t="s">
        <v>38</v>
      </c>
      <c r="H16">
        <v>11741</v>
      </c>
      <c r="I16" t="s">
        <v>198</v>
      </c>
      <c r="J16">
        <v>717043</v>
      </c>
      <c r="K16" s="1">
        <v>41722</v>
      </c>
      <c r="L16" s="6">
        <v>50</v>
      </c>
      <c r="M16" s="6">
        <v>50</v>
      </c>
      <c r="N16" t="s">
        <v>38</v>
      </c>
      <c r="O16" s="8"/>
      <c r="P16" s="1">
        <v>43169</v>
      </c>
      <c r="Q16">
        <v>1565711</v>
      </c>
      <c r="R16" t="s">
        <v>27</v>
      </c>
      <c r="S16" t="s">
        <v>63</v>
      </c>
    </row>
    <row r="17" spans="2:19" hidden="1" outlineLevel="2" x14ac:dyDescent="0.25">
      <c r="B17" t="s">
        <v>64</v>
      </c>
      <c r="C17" t="s">
        <v>65</v>
      </c>
      <c r="D17" t="s">
        <v>66</v>
      </c>
      <c r="F17" t="s">
        <v>67</v>
      </c>
      <c r="G17" t="s">
        <v>38</v>
      </c>
      <c r="H17">
        <v>10583</v>
      </c>
      <c r="I17" t="s">
        <v>198</v>
      </c>
      <c r="J17">
        <v>717077</v>
      </c>
      <c r="K17" s="1">
        <v>41722</v>
      </c>
      <c r="L17" s="6">
        <v>50</v>
      </c>
      <c r="M17" s="6">
        <v>50</v>
      </c>
      <c r="N17" t="s">
        <v>38</v>
      </c>
      <c r="O17" s="8"/>
      <c r="P17" s="1">
        <v>43169</v>
      </c>
      <c r="Q17">
        <v>1565713</v>
      </c>
      <c r="R17" t="s">
        <v>27</v>
      </c>
      <c r="S17" t="s">
        <v>68</v>
      </c>
    </row>
    <row r="18" spans="2:19" hidden="1" outlineLevel="2" x14ac:dyDescent="0.25">
      <c r="B18" t="s">
        <v>69</v>
      </c>
      <c r="C18" t="s">
        <v>70</v>
      </c>
      <c r="D18" t="s">
        <v>71</v>
      </c>
      <c r="F18" t="s">
        <v>43</v>
      </c>
      <c r="G18" t="s">
        <v>38</v>
      </c>
      <c r="H18">
        <v>10952</v>
      </c>
      <c r="I18" t="s">
        <v>198</v>
      </c>
      <c r="J18">
        <v>717130</v>
      </c>
      <c r="K18" s="1">
        <v>41722</v>
      </c>
      <c r="L18" s="6">
        <v>50</v>
      </c>
      <c r="M18" s="6">
        <v>50</v>
      </c>
      <c r="N18" t="s">
        <v>38</v>
      </c>
      <c r="O18" s="8"/>
      <c r="P18" s="1">
        <v>43169</v>
      </c>
      <c r="Q18">
        <v>1565714</v>
      </c>
      <c r="R18" t="s">
        <v>27</v>
      </c>
      <c r="S18" t="s">
        <v>72</v>
      </c>
    </row>
    <row r="19" spans="2:19" hidden="1" outlineLevel="2" x14ac:dyDescent="0.25">
      <c r="B19" t="s">
        <v>73</v>
      </c>
      <c r="C19" t="s">
        <v>74</v>
      </c>
      <c r="D19" t="s">
        <v>75</v>
      </c>
      <c r="F19" t="s">
        <v>76</v>
      </c>
      <c r="G19" t="s">
        <v>38</v>
      </c>
      <c r="H19">
        <v>10016</v>
      </c>
      <c r="I19" t="s">
        <v>198</v>
      </c>
      <c r="J19">
        <v>717146</v>
      </c>
      <c r="K19" s="1">
        <v>41722</v>
      </c>
      <c r="L19" s="6">
        <v>50</v>
      </c>
      <c r="M19" s="6">
        <v>50</v>
      </c>
      <c r="N19" t="s">
        <v>38</v>
      </c>
      <c r="O19" s="8"/>
      <c r="P19" s="1">
        <v>43169</v>
      </c>
      <c r="Q19">
        <v>1565715</v>
      </c>
      <c r="R19" t="s">
        <v>27</v>
      </c>
      <c r="S19" t="s">
        <v>77</v>
      </c>
    </row>
    <row r="20" spans="2:19" hidden="1" outlineLevel="2" x14ac:dyDescent="0.25">
      <c r="B20" t="s">
        <v>78</v>
      </c>
      <c r="C20" t="s">
        <v>79</v>
      </c>
      <c r="D20" t="s">
        <v>80</v>
      </c>
      <c r="F20" t="s">
        <v>81</v>
      </c>
      <c r="G20" t="s">
        <v>38</v>
      </c>
      <c r="H20">
        <v>11219</v>
      </c>
      <c r="I20" t="s">
        <v>198</v>
      </c>
      <c r="J20">
        <v>717233</v>
      </c>
      <c r="K20" s="1">
        <v>41722</v>
      </c>
      <c r="L20" s="6">
        <v>50</v>
      </c>
      <c r="M20" s="6">
        <v>50</v>
      </c>
      <c r="N20" t="s">
        <v>38</v>
      </c>
      <c r="O20" s="8"/>
      <c r="P20" s="1">
        <v>43169</v>
      </c>
      <c r="Q20">
        <v>1565717</v>
      </c>
      <c r="R20" t="s">
        <v>27</v>
      </c>
      <c r="S20" t="s">
        <v>82</v>
      </c>
    </row>
    <row r="21" spans="2:19" hidden="1" outlineLevel="2" x14ac:dyDescent="0.25">
      <c r="B21" t="s">
        <v>83</v>
      </c>
      <c r="C21" t="s">
        <v>84</v>
      </c>
      <c r="D21" t="s">
        <v>85</v>
      </c>
      <c r="F21" t="s">
        <v>86</v>
      </c>
      <c r="G21" t="s">
        <v>38</v>
      </c>
      <c r="H21">
        <v>13340</v>
      </c>
      <c r="I21" t="s">
        <v>198</v>
      </c>
      <c r="J21">
        <v>717440</v>
      </c>
      <c r="K21" s="1">
        <v>41722</v>
      </c>
      <c r="L21" s="6">
        <v>50</v>
      </c>
      <c r="M21" s="6">
        <v>50</v>
      </c>
      <c r="N21" t="s">
        <v>38</v>
      </c>
      <c r="O21" s="8"/>
      <c r="P21" s="1">
        <v>43169</v>
      </c>
      <c r="Q21">
        <v>1565719</v>
      </c>
      <c r="R21" t="s">
        <v>27</v>
      </c>
      <c r="S21" t="s">
        <v>87</v>
      </c>
    </row>
    <row r="22" spans="2:19" hidden="1" outlineLevel="2" x14ac:dyDescent="0.25">
      <c r="B22" t="s">
        <v>88</v>
      </c>
      <c r="C22" t="s">
        <v>89</v>
      </c>
      <c r="D22" t="s">
        <v>90</v>
      </c>
      <c r="F22" t="s">
        <v>91</v>
      </c>
      <c r="G22" t="s">
        <v>38</v>
      </c>
      <c r="H22">
        <v>12944</v>
      </c>
      <c r="I22" t="s">
        <v>198</v>
      </c>
      <c r="J22">
        <v>717772</v>
      </c>
      <c r="K22" s="1">
        <v>41722</v>
      </c>
      <c r="L22" s="6">
        <v>100</v>
      </c>
      <c r="M22" s="6">
        <v>100</v>
      </c>
      <c r="N22" t="s">
        <v>38</v>
      </c>
      <c r="O22" s="8"/>
      <c r="P22" s="1">
        <v>43169</v>
      </c>
      <c r="Q22">
        <v>1565722</v>
      </c>
      <c r="R22" t="s">
        <v>27</v>
      </c>
      <c r="S22" t="s">
        <v>92</v>
      </c>
    </row>
    <row r="23" spans="2:19" hidden="1" outlineLevel="2" x14ac:dyDescent="0.25">
      <c r="B23" t="s">
        <v>93</v>
      </c>
      <c r="C23" t="s">
        <v>94</v>
      </c>
      <c r="D23" t="s">
        <v>95</v>
      </c>
      <c r="F23" t="s">
        <v>96</v>
      </c>
      <c r="G23" t="s">
        <v>38</v>
      </c>
      <c r="H23">
        <v>10598</v>
      </c>
      <c r="I23" t="s">
        <v>198</v>
      </c>
      <c r="J23">
        <v>717785</v>
      </c>
      <c r="K23" s="1">
        <v>41722</v>
      </c>
      <c r="L23" s="6">
        <v>50</v>
      </c>
      <c r="M23" s="6">
        <v>50</v>
      </c>
      <c r="N23" t="s">
        <v>38</v>
      </c>
      <c r="O23" s="8"/>
      <c r="P23" s="1">
        <v>43169</v>
      </c>
      <c r="Q23">
        <v>1565723</v>
      </c>
      <c r="R23" t="s">
        <v>27</v>
      </c>
      <c r="S23" t="s">
        <v>97</v>
      </c>
    </row>
    <row r="24" spans="2:19" hidden="1" outlineLevel="2" x14ac:dyDescent="0.25">
      <c r="B24" t="s">
        <v>98</v>
      </c>
      <c r="C24" t="s">
        <v>99</v>
      </c>
      <c r="D24" t="s">
        <v>100</v>
      </c>
      <c r="F24" t="s">
        <v>81</v>
      </c>
      <c r="G24" t="s">
        <v>38</v>
      </c>
      <c r="H24">
        <v>11219</v>
      </c>
      <c r="I24" t="s">
        <v>198</v>
      </c>
      <c r="J24">
        <v>717829</v>
      </c>
      <c r="K24" s="1">
        <v>41722</v>
      </c>
      <c r="L24" s="6">
        <v>50</v>
      </c>
      <c r="M24" s="6">
        <v>50</v>
      </c>
      <c r="N24" t="s">
        <v>38</v>
      </c>
      <c r="O24" s="8"/>
      <c r="P24" s="1">
        <v>43169</v>
      </c>
      <c r="Q24">
        <v>1565724</v>
      </c>
      <c r="R24" t="s">
        <v>27</v>
      </c>
      <c r="S24" t="s">
        <v>101</v>
      </c>
    </row>
    <row r="25" spans="2:19" hidden="1" outlineLevel="2" x14ac:dyDescent="0.25">
      <c r="B25" t="s">
        <v>102</v>
      </c>
      <c r="C25" t="s">
        <v>103</v>
      </c>
      <c r="D25" t="s">
        <v>104</v>
      </c>
      <c r="F25" t="s">
        <v>105</v>
      </c>
      <c r="G25" t="s">
        <v>38</v>
      </c>
      <c r="H25">
        <v>10901</v>
      </c>
      <c r="I25" t="s">
        <v>198</v>
      </c>
      <c r="J25">
        <v>717859</v>
      </c>
      <c r="K25" s="1">
        <v>41722</v>
      </c>
      <c r="L25" s="6">
        <v>50</v>
      </c>
      <c r="M25" s="6">
        <v>50</v>
      </c>
      <c r="N25" t="s">
        <v>38</v>
      </c>
      <c r="O25" s="8"/>
      <c r="P25" s="1">
        <v>43169</v>
      </c>
      <c r="Q25">
        <v>1565726</v>
      </c>
      <c r="R25" t="s">
        <v>27</v>
      </c>
      <c r="S25" t="s">
        <v>106</v>
      </c>
    </row>
    <row r="26" spans="2:19" hidden="1" outlineLevel="2" x14ac:dyDescent="0.25">
      <c r="B26" t="s">
        <v>107</v>
      </c>
      <c r="C26" t="s">
        <v>108</v>
      </c>
      <c r="D26" t="s">
        <v>109</v>
      </c>
      <c r="F26" t="s">
        <v>110</v>
      </c>
      <c r="G26" t="s">
        <v>38</v>
      </c>
      <c r="H26">
        <v>10920</v>
      </c>
      <c r="I26" t="s">
        <v>198</v>
      </c>
      <c r="J26">
        <v>717873</v>
      </c>
      <c r="K26" s="1">
        <v>41722</v>
      </c>
      <c r="L26" s="6">
        <v>50</v>
      </c>
      <c r="M26" s="6">
        <v>50</v>
      </c>
      <c r="N26" t="s">
        <v>38</v>
      </c>
      <c r="O26" s="8"/>
      <c r="P26" s="1">
        <v>43169</v>
      </c>
      <c r="Q26">
        <v>1565727</v>
      </c>
      <c r="R26" t="s">
        <v>27</v>
      </c>
      <c r="S26" t="s">
        <v>111</v>
      </c>
    </row>
    <row r="27" spans="2:19" hidden="1" outlineLevel="2" x14ac:dyDescent="0.25">
      <c r="B27" t="s">
        <v>112</v>
      </c>
      <c r="C27" t="s">
        <v>113</v>
      </c>
      <c r="D27" t="s">
        <v>114</v>
      </c>
      <c r="F27" t="s">
        <v>115</v>
      </c>
      <c r="G27" t="s">
        <v>38</v>
      </c>
      <c r="H27">
        <v>11354</v>
      </c>
      <c r="I27" t="s">
        <v>198</v>
      </c>
      <c r="J27">
        <v>717900</v>
      </c>
      <c r="K27" s="1">
        <v>41722</v>
      </c>
      <c r="L27" s="6">
        <v>50</v>
      </c>
      <c r="M27" s="6">
        <v>50</v>
      </c>
      <c r="N27" t="s">
        <v>38</v>
      </c>
      <c r="O27" s="8"/>
      <c r="P27" s="1">
        <v>43169</v>
      </c>
      <c r="Q27">
        <v>1565728</v>
      </c>
      <c r="R27" t="s">
        <v>27</v>
      </c>
      <c r="S27" t="s">
        <v>116</v>
      </c>
    </row>
    <row r="28" spans="2:19" hidden="1" outlineLevel="2" x14ac:dyDescent="0.25">
      <c r="B28" t="s">
        <v>117</v>
      </c>
      <c r="C28" t="s">
        <v>118</v>
      </c>
      <c r="D28" t="s">
        <v>119</v>
      </c>
      <c r="F28" t="s">
        <v>120</v>
      </c>
      <c r="G28" t="s">
        <v>38</v>
      </c>
      <c r="H28">
        <v>11379</v>
      </c>
      <c r="I28" t="s">
        <v>198</v>
      </c>
      <c r="J28">
        <v>718032</v>
      </c>
      <c r="K28" s="1">
        <v>41722</v>
      </c>
      <c r="L28" s="6">
        <v>50</v>
      </c>
      <c r="M28" s="6">
        <v>50</v>
      </c>
      <c r="N28" t="s">
        <v>38</v>
      </c>
      <c r="O28" s="8"/>
      <c r="P28" s="1">
        <v>43169</v>
      </c>
      <c r="Q28">
        <v>1565729</v>
      </c>
      <c r="R28" t="s">
        <v>27</v>
      </c>
      <c r="S28" t="s">
        <v>121</v>
      </c>
    </row>
    <row r="29" spans="2:19" hidden="1" outlineLevel="2" x14ac:dyDescent="0.25">
      <c r="B29" t="s">
        <v>122</v>
      </c>
      <c r="C29" t="s">
        <v>123</v>
      </c>
      <c r="D29" t="s">
        <v>124</v>
      </c>
      <c r="F29" t="s">
        <v>125</v>
      </c>
      <c r="G29" t="s">
        <v>38</v>
      </c>
      <c r="H29">
        <v>14075</v>
      </c>
      <c r="I29" t="s">
        <v>198</v>
      </c>
      <c r="J29">
        <v>718081</v>
      </c>
      <c r="K29" s="1">
        <v>41722</v>
      </c>
      <c r="L29" s="6">
        <v>50</v>
      </c>
      <c r="M29" s="6">
        <v>50</v>
      </c>
      <c r="N29" t="s">
        <v>38</v>
      </c>
      <c r="O29" s="8"/>
      <c r="P29" s="1">
        <v>43169</v>
      </c>
      <c r="Q29">
        <v>1565730</v>
      </c>
      <c r="R29" t="s">
        <v>27</v>
      </c>
      <c r="S29" t="s">
        <v>126</v>
      </c>
    </row>
    <row r="30" spans="2:19" hidden="1" outlineLevel="2" x14ac:dyDescent="0.25">
      <c r="B30" t="s">
        <v>127</v>
      </c>
      <c r="C30" t="s">
        <v>128</v>
      </c>
      <c r="D30" t="s">
        <v>129</v>
      </c>
      <c r="F30" t="s">
        <v>130</v>
      </c>
      <c r="G30" t="s">
        <v>38</v>
      </c>
      <c r="H30">
        <v>10538</v>
      </c>
      <c r="I30" t="s">
        <v>198</v>
      </c>
      <c r="J30">
        <v>718217</v>
      </c>
      <c r="K30" s="1">
        <v>41722</v>
      </c>
      <c r="L30" s="6">
        <v>50</v>
      </c>
      <c r="M30" s="6">
        <v>50</v>
      </c>
      <c r="N30" t="s">
        <v>38</v>
      </c>
      <c r="O30" s="8"/>
      <c r="P30" s="1">
        <v>43169</v>
      </c>
      <c r="Q30">
        <v>1565731</v>
      </c>
      <c r="R30" t="s">
        <v>27</v>
      </c>
      <c r="S30" t="s">
        <v>131</v>
      </c>
    </row>
    <row r="31" spans="2:19" hidden="1" outlineLevel="2" x14ac:dyDescent="0.25">
      <c r="B31" t="s">
        <v>132</v>
      </c>
      <c r="C31" t="s">
        <v>133</v>
      </c>
      <c r="D31" t="s">
        <v>134</v>
      </c>
      <c r="E31" t="s">
        <v>135</v>
      </c>
      <c r="F31" t="s">
        <v>81</v>
      </c>
      <c r="G31" t="s">
        <v>38</v>
      </c>
      <c r="H31">
        <v>11206</v>
      </c>
      <c r="I31" t="s">
        <v>198</v>
      </c>
      <c r="J31">
        <v>718320</v>
      </c>
      <c r="K31" s="1">
        <v>41729</v>
      </c>
      <c r="L31" s="6">
        <v>52.5</v>
      </c>
      <c r="M31" s="6">
        <v>52.5</v>
      </c>
      <c r="N31" t="s">
        <v>38</v>
      </c>
      <c r="O31" s="8"/>
      <c r="P31" s="1">
        <v>43169</v>
      </c>
      <c r="Q31">
        <v>1565732</v>
      </c>
      <c r="R31" t="s">
        <v>27</v>
      </c>
      <c r="S31" t="s">
        <v>136</v>
      </c>
    </row>
    <row r="32" spans="2:19" hidden="1" outlineLevel="2" x14ac:dyDescent="0.25">
      <c r="B32" t="s">
        <v>137</v>
      </c>
      <c r="C32" t="s">
        <v>138</v>
      </c>
      <c r="D32" t="s">
        <v>139</v>
      </c>
      <c r="F32" t="s">
        <v>140</v>
      </c>
      <c r="G32" t="s">
        <v>38</v>
      </c>
      <c r="H32">
        <v>11753</v>
      </c>
      <c r="I32" t="s">
        <v>198</v>
      </c>
      <c r="J32">
        <v>718785</v>
      </c>
      <c r="K32" s="1">
        <v>41778</v>
      </c>
      <c r="L32" s="6">
        <v>26.15</v>
      </c>
      <c r="M32" s="6">
        <v>26.15</v>
      </c>
      <c r="N32" t="s">
        <v>38</v>
      </c>
      <c r="O32" s="8"/>
      <c r="P32" s="1">
        <v>43169</v>
      </c>
      <c r="Q32">
        <v>1565733</v>
      </c>
      <c r="R32" t="s">
        <v>27</v>
      </c>
      <c r="S32" t="s">
        <v>141</v>
      </c>
    </row>
    <row r="33" spans="2:19" hidden="1" outlineLevel="2" x14ac:dyDescent="0.25">
      <c r="B33" t="s">
        <v>69</v>
      </c>
      <c r="C33" t="s">
        <v>142</v>
      </c>
      <c r="D33" t="s">
        <v>143</v>
      </c>
      <c r="F33" t="s">
        <v>144</v>
      </c>
      <c r="G33" t="s">
        <v>38</v>
      </c>
      <c r="H33">
        <v>11756</v>
      </c>
      <c r="I33" t="s">
        <v>198</v>
      </c>
      <c r="J33">
        <v>999993</v>
      </c>
      <c r="K33" s="1">
        <v>41722</v>
      </c>
      <c r="L33" s="6">
        <v>50</v>
      </c>
      <c r="M33" s="6">
        <v>50</v>
      </c>
      <c r="N33" t="s">
        <v>38</v>
      </c>
      <c r="O33" s="8"/>
      <c r="P33" s="1">
        <v>43169</v>
      </c>
      <c r="Q33">
        <v>1565735</v>
      </c>
      <c r="R33" t="s">
        <v>27</v>
      </c>
      <c r="S33" t="s">
        <v>145</v>
      </c>
    </row>
    <row r="34" spans="2:19" outlineLevel="1" collapsed="1" x14ac:dyDescent="0.25">
      <c r="K34" s="1"/>
      <c r="L34" s="6">
        <f>SUBTOTAL(9,L11:L33)</f>
        <v>1165.69</v>
      </c>
      <c r="M34" s="6">
        <f>SUBTOTAL(9,M11:M33)</f>
        <v>1165.69</v>
      </c>
      <c r="N34" s="8" t="s">
        <v>202</v>
      </c>
      <c r="O34" s="8" t="s">
        <v>207</v>
      </c>
      <c r="P34" s="1"/>
    </row>
    <row r="35" spans="2:19" hidden="1" outlineLevel="2" x14ac:dyDescent="0.25">
      <c r="B35" t="s">
        <v>146</v>
      </c>
      <c r="C35" t="s">
        <v>147</v>
      </c>
      <c r="D35" t="s">
        <v>148</v>
      </c>
      <c r="F35" t="s">
        <v>149</v>
      </c>
      <c r="G35" t="s">
        <v>150</v>
      </c>
      <c r="H35">
        <v>19040</v>
      </c>
      <c r="I35" t="s">
        <v>198</v>
      </c>
      <c r="J35">
        <v>716873</v>
      </c>
      <c r="K35" s="1">
        <v>41715</v>
      </c>
      <c r="L35" s="6">
        <v>194.04</v>
      </c>
      <c r="M35" s="6">
        <v>194.04</v>
      </c>
      <c r="N35" t="s">
        <v>150</v>
      </c>
      <c r="O35" s="8"/>
      <c r="P35" s="1">
        <v>43205</v>
      </c>
      <c r="Q35">
        <v>1565736</v>
      </c>
      <c r="R35" t="s">
        <v>27</v>
      </c>
      <c r="S35" t="s">
        <v>151</v>
      </c>
    </row>
    <row r="36" spans="2:19" outlineLevel="1" collapsed="1" x14ac:dyDescent="0.25">
      <c r="K36" s="1"/>
      <c r="L36" s="6">
        <f>SUBTOTAL(9,L35:L35)</f>
        <v>194.04</v>
      </c>
      <c r="M36" s="6">
        <f>SUBTOTAL(9,M35:M35)</f>
        <v>194.04</v>
      </c>
      <c r="N36" s="8" t="s">
        <v>203</v>
      </c>
      <c r="O36" s="8" t="s">
        <v>208</v>
      </c>
      <c r="P36" s="1"/>
    </row>
    <row r="37" spans="2:19" hidden="1" outlineLevel="2" x14ac:dyDescent="0.25">
      <c r="B37" t="s">
        <v>152</v>
      </c>
      <c r="C37" t="s">
        <v>153</v>
      </c>
      <c r="D37" t="s">
        <v>154</v>
      </c>
      <c r="F37" t="s">
        <v>155</v>
      </c>
      <c r="G37" t="s">
        <v>156</v>
      </c>
      <c r="H37">
        <v>5765</v>
      </c>
      <c r="I37" t="s">
        <v>198</v>
      </c>
      <c r="J37">
        <v>718436</v>
      </c>
      <c r="K37" s="1">
        <v>41743</v>
      </c>
      <c r="L37" s="6">
        <v>50</v>
      </c>
      <c r="M37" s="6">
        <v>50</v>
      </c>
      <c r="N37" t="s">
        <v>156</v>
      </c>
      <c r="O37" s="8"/>
      <c r="P37" s="1">
        <v>43221</v>
      </c>
      <c r="Q37">
        <v>1565737</v>
      </c>
      <c r="R37" t="s">
        <v>27</v>
      </c>
      <c r="S37" t="s">
        <v>157</v>
      </c>
    </row>
    <row r="38" spans="2:19" outlineLevel="1" collapsed="1" x14ac:dyDescent="0.25">
      <c r="K38" s="1"/>
      <c r="L38" s="6">
        <f>SUBTOTAL(9,L37:L37)</f>
        <v>50</v>
      </c>
      <c r="M38" s="6">
        <f>SUBTOTAL(9,M37:M37)</f>
        <v>50</v>
      </c>
      <c r="N38" s="8" t="s">
        <v>204</v>
      </c>
      <c r="O38" s="8" t="s">
        <v>209</v>
      </c>
      <c r="P38" s="1"/>
    </row>
    <row r="39" spans="2:19" x14ac:dyDescent="0.25">
      <c r="K39" s="1"/>
      <c r="L39" s="7">
        <f>SUBTOTAL(9,L8:L37)</f>
        <v>1659.73</v>
      </c>
      <c r="M39" s="7">
        <f>SUBTOTAL(9,M8:M37)</f>
        <v>1659.73</v>
      </c>
      <c r="N39" s="8" t="s">
        <v>205</v>
      </c>
      <c r="P39" s="1"/>
    </row>
  </sheetData>
  <autoFilter ref="A7:U7">
    <sortState ref="A8:U37">
      <sortCondition ref="N7"/>
    </sortState>
  </autoFilter>
  <conditionalFormatting sqref="J1:J104857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D23" sqref="D23"/>
    </sheetView>
  </sheetViews>
  <sheetFormatPr defaultRowHeight="15" x14ac:dyDescent="0.25"/>
  <cols>
    <col min="1" max="1" width="24.42578125" customWidth="1"/>
    <col min="3" max="3" width="19" bestFit="1" customWidth="1"/>
    <col min="9" max="9" width="34.140625" bestFit="1" customWidth="1"/>
    <col min="13" max="13" width="9.140625" style="6"/>
    <col min="14" max="14" width="31.85546875" bestFit="1" customWidth="1"/>
    <col min="16" max="16" width="29.140625" bestFit="1" customWidth="1"/>
    <col min="17" max="18" width="27.42578125" bestFit="1" customWidth="1"/>
  </cols>
  <sheetData>
    <row r="1" spans="1:18" x14ac:dyDescent="0.25">
      <c r="A1" s="2" t="s">
        <v>192</v>
      </c>
    </row>
    <row r="2" spans="1:18" x14ac:dyDescent="0.25">
      <c r="A2" s="2" t="s">
        <v>193</v>
      </c>
    </row>
    <row r="3" spans="1:18" x14ac:dyDescent="0.25">
      <c r="A3" s="2" t="s">
        <v>194</v>
      </c>
    </row>
    <row r="7" spans="1:18" s="3" customFormat="1" x14ac:dyDescent="0.25">
      <c r="A7" s="3" t="s">
        <v>0</v>
      </c>
      <c r="B7" s="3" t="s">
        <v>1</v>
      </c>
      <c r="C7" s="3" t="s">
        <v>2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11</v>
      </c>
      <c r="J7" s="3" t="s">
        <v>9</v>
      </c>
      <c r="K7" s="3" t="s">
        <v>10</v>
      </c>
      <c r="L7" s="3" t="s">
        <v>14</v>
      </c>
      <c r="M7" s="4" t="s">
        <v>12</v>
      </c>
      <c r="N7" s="3" t="s">
        <v>17</v>
      </c>
      <c r="O7" s="3" t="s">
        <v>16</v>
      </c>
      <c r="P7" s="3" t="s">
        <v>18</v>
      </c>
      <c r="Q7" s="3" t="s">
        <v>19</v>
      </c>
      <c r="R7" s="3" t="s">
        <v>20</v>
      </c>
    </row>
    <row r="8" spans="1:18" x14ac:dyDescent="0.25">
      <c r="B8" t="s">
        <v>164</v>
      </c>
      <c r="C8" t="s">
        <v>165</v>
      </c>
      <c r="D8" t="s">
        <v>166</v>
      </c>
      <c r="F8" t="s">
        <v>167</v>
      </c>
      <c r="G8" t="s">
        <v>38</v>
      </c>
      <c r="H8">
        <v>13625</v>
      </c>
      <c r="I8" s="1">
        <v>41722</v>
      </c>
      <c r="J8" t="s">
        <v>198</v>
      </c>
      <c r="K8">
        <v>717153</v>
      </c>
      <c r="L8" t="s">
        <v>38</v>
      </c>
      <c r="M8" s="6">
        <v>100</v>
      </c>
      <c r="N8" t="s">
        <v>162</v>
      </c>
      <c r="O8">
        <v>1565716</v>
      </c>
      <c r="P8" t="s">
        <v>27</v>
      </c>
      <c r="Q8" t="s">
        <v>168</v>
      </c>
    </row>
    <row r="9" spans="1:18" x14ac:dyDescent="0.25">
      <c r="B9" t="s">
        <v>93</v>
      </c>
      <c r="C9" t="s">
        <v>169</v>
      </c>
      <c r="D9" t="s">
        <v>170</v>
      </c>
      <c r="F9" t="s">
        <v>171</v>
      </c>
      <c r="G9" t="s">
        <v>38</v>
      </c>
      <c r="H9">
        <v>11783</v>
      </c>
      <c r="I9" s="1">
        <v>41722</v>
      </c>
      <c r="J9" t="s">
        <v>198</v>
      </c>
      <c r="K9">
        <v>717258</v>
      </c>
      <c r="L9" t="s">
        <v>38</v>
      </c>
      <c r="M9" s="6">
        <v>50</v>
      </c>
      <c r="N9" t="s">
        <v>162</v>
      </c>
      <c r="O9">
        <v>1565718</v>
      </c>
      <c r="P9" t="s">
        <v>27</v>
      </c>
      <c r="Q9" t="s">
        <v>172</v>
      </c>
    </row>
    <row r="10" spans="1:18" x14ac:dyDescent="0.25">
      <c r="B10" t="s">
        <v>173</v>
      </c>
      <c r="C10" t="s">
        <v>174</v>
      </c>
      <c r="D10" t="s">
        <v>175</v>
      </c>
      <c r="F10" t="s">
        <v>176</v>
      </c>
      <c r="G10" t="s">
        <v>38</v>
      </c>
      <c r="H10">
        <v>11801</v>
      </c>
      <c r="I10" s="1">
        <v>41722</v>
      </c>
      <c r="J10" t="s">
        <v>198</v>
      </c>
      <c r="K10">
        <v>717535</v>
      </c>
      <c r="L10" t="s">
        <v>38</v>
      </c>
      <c r="M10" s="6">
        <v>150</v>
      </c>
      <c r="N10" t="s">
        <v>162</v>
      </c>
      <c r="O10">
        <v>1565720</v>
      </c>
      <c r="P10" t="s">
        <v>27</v>
      </c>
      <c r="Q10" t="s">
        <v>177</v>
      </c>
    </row>
    <row r="11" spans="1:18" x14ac:dyDescent="0.25">
      <c r="B11" t="s">
        <v>183</v>
      </c>
      <c r="C11" t="s">
        <v>184</v>
      </c>
      <c r="D11" t="s">
        <v>185</v>
      </c>
      <c r="F11" t="s">
        <v>37</v>
      </c>
      <c r="G11" t="s">
        <v>38</v>
      </c>
      <c r="H11">
        <v>10950</v>
      </c>
      <c r="I11" s="1">
        <v>41722</v>
      </c>
      <c r="J11" t="s">
        <v>198</v>
      </c>
      <c r="K11">
        <v>717841</v>
      </c>
      <c r="L11" t="s">
        <v>38</v>
      </c>
      <c r="M11" s="6">
        <v>50</v>
      </c>
      <c r="N11" t="s">
        <v>162</v>
      </c>
      <c r="O11">
        <v>1565725</v>
      </c>
      <c r="P11" t="s">
        <v>27</v>
      </c>
      <c r="Q11" t="s">
        <v>186</v>
      </c>
    </row>
    <row r="12" spans="1:18" x14ac:dyDescent="0.25">
      <c r="B12" t="s">
        <v>158</v>
      </c>
      <c r="C12" t="s">
        <v>159</v>
      </c>
      <c r="D12" t="s">
        <v>160</v>
      </c>
      <c r="F12" t="s">
        <v>161</v>
      </c>
      <c r="G12" t="s">
        <v>38</v>
      </c>
      <c r="H12">
        <v>14895</v>
      </c>
      <c r="I12" s="1">
        <v>41722</v>
      </c>
      <c r="J12" t="s">
        <v>198</v>
      </c>
      <c r="K12">
        <v>717062</v>
      </c>
      <c r="L12" t="s">
        <v>38</v>
      </c>
      <c r="M12" s="6">
        <v>50</v>
      </c>
      <c r="N12" t="s">
        <v>162</v>
      </c>
      <c r="O12">
        <v>1565712</v>
      </c>
      <c r="P12" t="s">
        <v>27</v>
      </c>
      <c r="Q12" t="s">
        <v>163</v>
      </c>
    </row>
    <row r="13" spans="1:18" x14ac:dyDescent="0.25">
      <c r="B13" t="s">
        <v>187</v>
      </c>
      <c r="C13" t="s">
        <v>188</v>
      </c>
      <c r="D13" t="s">
        <v>189</v>
      </c>
      <c r="E13" t="s">
        <v>190</v>
      </c>
      <c r="F13" t="s">
        <v>81</v>
      </c>
      <c r="G13" t="s">
        <v>38</v>
      </c>
      <c r="H13">
        <v>11210</v>
      </c>
      <c r="I13" s="1">
        <v>41722</v>
      </c>
      <c r="J13" t="s">
        <v>198</v>
      </c>
      <c r="K13">
        <v>999991</v>
      </c>
      <c r="L13" t="s">
        <v>38</v>
      </c>
      <c r="M13" s="6">
        <v>50</v>
      </c>
      <c r="N13" t="s">
        <v>162</v>
      </c>
      <c r="O13">
        <v>1565734</v>
      </c>
      <c r="P13" t="s">
        <v>27</v>
      </c>
      <c r="Q13" t="s">
        <v>191</v>
      </c>
    </row>
    <row r="14" spans="1:18" x14ac:dyDescent="0.25">
      <c r="B14" t="s">
        <v>178</v>
      </c>
      <c r="C14" t="s">
        <v>179</v>
      </c>
      <c r="D14" t="s">
        <v>180</v>
      </c>
      <c r="F14" t="s">
        <v>181</v>
      </c>
      <c r="G14" t="s">
        <v>38</v>
      </c>
      <c r="H14">
        <v>11357</v>
      </c>
      <c r="I14" s="1">
        <v>41722</v>
      </c>
      <c r="J14" t="s">
        <v>198</v>
      </c>
      <c r="K14">
        <v>717733</v>
      </c>
      <c r="L14" t="s">
        <v>38</v>
      </c>
      <c r="M14" s="6">
        <v>100</v>
      </c>
      <c r="N14" t="s">
        <v>162</v>
      </c>
      <c r="O14">
        <v>1565721</v>
      </c>
      <c r="P14" t="s">
        <v>27</v>
      </c>
      <c r="Q14" t="s">
        <v>182</v>
      </c>
    </row>
    <row r="15" spans="1:18" x14ac:dyDescent="0.25">
      <c r="M15" s="9">
        <f>SUM(M8:M14)</f>
        <v>550</v>
      </c>
      <c r="N15" s="5" t="s">
        <v>199</v>
      </c>
    </row>
  </sheetData>
  <autoFilter ref="A7:R7">
    <sortState ref="A8:R15">
      <sortCondition ref="C7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H30" sqref="H30"/>
    </sheetView>
  </sheetViews>
  <sheetFormatPr defaultRowHeight="15" x14ac:dyDescent="0.25"/>
  <cols>
    <col min="1" max="1" width="25" bestFit="1" customWidth="1"/>
  </cols>
  <sheetData>
    <row r="1" spans="1:22" x14ac:dyDescent="0.25">
      <c r="A1" s="2" t="s">
        <v>192</v>
      </c>
    </row>
    <row r="2" spans="1:22" x14ac:dyDescent="0.25">
      <c r="A2" s="2" t="s">
        <v>193</v>
      </c>
    </row>
    <row r="3" spans="1:22" x14ac:dyDescent="0.25">
      <c r="A3" s="2" t="s">
        <v>194</v>
      </c>
    </row>
    <row r="7" spans="1:22" s="3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4" t="s">
        <v>12</v>
      </c>
      <c r="N7" s="4" t="s">
        <v>13</v>
      </c>
      <c r="O7" s="3" t="s">
        <v>14</v>
      </c>
      <c r="P7" s="3" t="s">
        <v>195</v>
      </c>
      <c r="Q7" s="3" t="s">
        <v>15</v>
      </c>
      <c r="R7" s="3" t="s">
        <v>16</v>
      </c>
      <c r="S7" s="3" t="s">
        <v>18</v>
      </c>
      <c r="T7" s="3" t="s">
        <v>19</v>
      </c>
      <c r="U7" s="3" t="s">
        <v>20</v>
      </c>
      <c r="V7" s="3" t="s">
        <v>21</v>
      </c>
    </row>
    <row r="13" spans="1:22" x14ac:dyDescent="0.25">
      <c r="I13" s="5" t="s">
        <v>196</v>
      </c>
      <c r="J13" s="5"/>
      <c r="K13" s="5"/>
      <c r="L13" s="5"/>
      <c r="M13" s="5"/>
      <c r="N13" s="5"/>
      <c r="O13" s="5"/>
      <c r="P13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H19" sqref="H19:H20"/>
    </sheetView>
  </sheetViews>
  <sheetFormatPr defaultRowHeight="15" x14ac:dyDescent="0.25"/>
  <cols>
    <col min="1" max="1" width="25" bestFit="1" customWidth="1"/>
  </cols>
  <sheetData>
    <row r="1" spans="1:22" x14ac:dyDescent="0.25">
      <c r="A1" s="2" t="s">
        <v>192</v>
      </c>
    </row>
    <row r="2" spans="1:22" x14ac:dyDescent="0.25">
      <c r="A2" s="2" t="s">
        <v>193</v>
      </c>
    </row>
    <row r="3" spans="1:22" x14ac:dyDescent="0.25">
      <c r="A3" s="2" t="s">
        <v>194</v>
      </c>
    </row>
    <row r="6" spans="1:22" ht="14.25" customHeight="1" x14ac:dyDescent="0.25"/>
    <row r="7" spans="1:22" s="3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4" t="s">
        <v>12</v>
      </c>
      <c r="N7" s="4" t="s">
        <v>13</v>
      </c>
      <c r="O7" s="3" t="s">
        <v>14</v>
      </c>
      <c r="P7" s="3" t="s">
        <v>195</v>
      </c>
      <c r="Q7" s="3" t="s">
        <v>15</v>
      </c>
      <c r="R7" s="3" t="s">
        <v>16</v>
      </c>
      <c r="S7" s="3" t="s">
        <v>18</v>
      </c>
      <c r="T7" s="3" t="s">
        <v>19</v>
      </c>
      <c r="U7" s="3" t="s">
        <v>20</v>
      </c>
      <c r="V7" s="3" t="s">
        <v>21</v>
      </c>
    </row>
    <row r="12" spans="1:22" x14ac:dyDescent="0.25">
      <c r="J12" s="5" t="s">
        <v>197</v>
      </c>
      <c r="K12" s="5"/>
      <c r="L12" s="5"/>
      <c r="M12" s="5"/>
      <c r="N12" s="5"/>
      <c r="O12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2018 NECO Alliance Esche</vt:lpstr>
      <vt:lpstr>Owners Request Reissue</vt:lpstr>
      <vt:lpstr>Property Not Owed</vt:lpstr>
      <vt:lpstr>B2B Exemptions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La'Tanya Ferguson</cp:lastModifiedBy>
  <dcterms:created xsi:type="dcterms:W3CDTF">2018-02-14T23:38:43Z</dcterms:created>
  <dcterms:modified xsi:type="dcterms:W3CDTF">2018-02-14T23:49:57Z</dcterms:modified>
</cp:coreProperties>
</file>